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160" tabRatio="949" activeTab="0"/>
  </bookViews>
  <sheets>
    <sheet name="Összesítő" sheetId="1" r:id="rId1"/>
    <sheet name="Január" sheetId="2" r:id="rId2"/>
    <sheet name="február" sheetId="3" r:id="rId3"/>
    <sheet name="március" sheetId="4" r:id="rId4"/>
    <sheet name="április" sheetId="5" r:id="rId5"/>
    <sheet name="május" sheetId="6" r:id="rId6"/>
    <sheet name="június" sheetId="7" r:id="rId7"/>
    <sheet name="július" sheetId="8" r:id="rId8"/>
    <sheet name="augusztus" sheetId="9" r:id="rId9"/>
    <sheet name="szeptember" sheetId="10" r:id="rId10"/>
    <sheet name="október" sheetId="11" r:id="rId11"/>
    <sheet name="november" sheetId="12" r:id="rId12"/>
    <sheet name="december" sheetId="13" r:id="rId13"/>
  </sheets>
  <definedNames/>
  <calcPr fullCalcOnLoad="1" iterate="1" iterateCount="5" iterateDelta="0.001"/>
</workbook>
</file>

<file path=xl/sharedStrings.xml><?xml version="1.0" encoding="utf-8"?>
<sst xmlns="http://schemas.openxmlformats.org/spreadsheetml/2006/main" count="489" uniqueCount="54">
  <si>
    <t>Település megnevezése</t>
  </si>
  <si>
    <t>Nyilvántartott összes (fő)</t>
  </si>
  <si>
    <t>Folyamatos nyilvántartás hossza&gt;365 nap (fő)</t>
  </si>
  <si>
    <t>Járadék típusú ellátásban részesül (fő)</t>
  </si>
  <si>
    <t>Segély típusú ellátásban részesül (fő)</t>
  </si>
  <si>
    <t>Rendszeres szociális segélyben részesül (fő)</t>
  </si>
  <si>
    <t>Munkavállaló korú népesség (fő)</t>
  </si>
  <si>
    <t>Relatív mutatószám (%)</t>
  </si>
  <si>
    <t>Összesen:</t>
  </si>
  <si>
    <t>Fejér megye</t>
  </si>
  <si>
    <t>Komásom-Esztergom megye</t>
  </si>
  <si>
    <t>Bazsi</t>
  </si>
  <si>
    <t>Bodorfa</t>
  </si>
  <si>
    <t>Csabrendek</t>
  </si>
  <si>
    <t>Dabronc</t>
  </si>
  <si>
    <t>Gógánfa</t>
  </si>
  <si>
    <t>Gyepükaján</t>
  </si>
  <si>
    <t>Hetyefő</t>
  </si>
  <si>
    <t>Hosztót</t>
  </si>
  <si>
    <t>Káptalanfa</t>
  </si>
  <si>
    <t>Megyer</t>
  </si>
  <si>
    <t>Nemeshany</t>
  </si>
  <si>
    <t>Rigács</t>
  </si>
  <si>
    <t>Sümeg</t>
  </si>
  <si>
    <t>Sümegprága</t>
  </si>
  <si>
    <t>Szentimrefalva</t>
  </si>
  <si>
    <t>Ukk</t>
  </si>
  <si>
    <t>Veszprémgalsa</t>
  </si>
  <si>
    <t>Zalaerdőd</t>
  </si>
  <si>
    <t>Zalagyömörő</t>
  </si>
  <si>
    <t>Zalameggyes</t>
  </si>
  <si>
    <t>Zalaszegvár</t>
  </si>
  <si>
    <t>Nyilván-tartott összes (fő)</t>
  </si>
  <si>
    <t>RÁT (fő)</t>
  </si>
  <si>
    <t>Relatív mutató-szám (%)</t>
  </si>
  <si>
    <t>Nyilvántartott álláskeresők száma és aránya az állandó lakóhelyük szerint (2010. január)</t>
  </si>
  <si>
    <t>Megyék összesen</t>
  </si>
  <si>
    <t>Főváros összesen</t>
  </si>
  <si>
    <t>Nyilvántartott álláskeresők száma és aránya az állandó lakóhelyük szerint (2010. február)</t>
  </si>
  <si>
    <t>Nyilvántartott álláskeresők száma és aránya az állandó lakóhelyük szerint (2010. március)</t>
  </si>
  <si>
    <t>Nyilvántartott álláskeresők száma és aránya az állandó lakóhelyük szerint (2010. április)</t>
  </si>
  <si>
    <t>Nyilvántartott álláskeresők száma és aránya az állandó lakóhelyük szerint (2010. május)</t>
  </si>
  <si>
    <t>Nyilvántartott álláskeresők száma és aránya az állandó lakóhelyük szerint (2010. június)</t>
  </si>
  <si>
    <t>Nyilvántartott álláskeresők száma és aránya az állandó lakóhelyük szerint (2010. július)</t>
  </si>
  <si>
    <t>Nyilvántartott álláskeresők száma és aránya az állandó lakóhelyük szerint (2010. augusztus)</t>
  </si>
  <si>
    <t>Nyilvántartott álláskeresők száma és aránya az állandó lakóhelyük szerint (2010. szeptember)</t>
  </si>
  <si>
    <t>Nyilvántartott álláskeresők száma és aránya az állandó lakóhelyük szerint (2010. október)</t>
  </si>
  <si>
    <t>Nyilvántartott álláskeresők száma és aránya az állandó lakóhelyük szerint (2010. november)</t>
  </si>
  <si>
    <t>Nyilvántartott álláskeresők száma és aránya az állandó lakóhelyük szerint (2010. december)</t>
  </si>
  <si>
    <t>Munkavállaló korú népesség száma az elmúlt 10 évben</t>
  </si>
  <si>
    <t>ÁFSZ adatai alapján</t>
  </si>
  <si>
    <t xml:space="preserve">Megye adatok </t>
  </si>
  <si>
    <t xml:space="preserve">Régiós adatok 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</si>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</sst>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u val="single"/>
      <sz val="14"/>
      <name val="Garamond"/>
      <family val="1"/>
    </font>
    <font>
      <u val="single"/>
      <sz val="14"/>
      <name val="Garamond"/>
      <family val="1"/>
    </font>
    <font>
      <b/>
      <u val="single"/>
      <sz val="12"/>
      <name val="Garamond"/>
      <family val="1"/>
    </font>
    <font>
      <u val="single"/>
      <sz val="12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2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4" fillId="3" borderId="3" xfId="0" applyNumberFormat="1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/>
    </xf>
    <xf numFmtId="3" fontId="4" fillId="3" borderId="11" xfId="0" applyNumberFormat="1" applyFont="1" applyFill="1" applyBorder="1" applyAlignment="1">
      <alignment/>
    </xf>
    <xf numFmtId="3" fontId="4" fillId="3" borderId="14" xfId="0" applyNumberFormat="1" applyFont="1" applyFill="1" applyBorder="1" applyAlignment="1">
      <alignment horizontal="right"/>
    </xf>
    <xf numFmtId="3" fontId="4" fillId="3" borderId="14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5" fillId="2" borderId="1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3" fontId="5" fillId="2" borderId="15" xfId="0" applyNumberFormat="1" applyFont="1" applyFill="1" applyBorder="1" applyAlignment="1">
      <alignment/>
    </xf>
    <xf numFmtId="4" fontId="5" fillId="2" borderId="16" xfId="0" applyNumberFormat="1" applyFont="1" applyFill="1" applyBorder="1" applyAlignment="1">
      <alignment/>
    </xf>
    <xf numFmtId="3" fontId="4" fillId="3" borderId="17" xfId="0" applyNumberFormat="1" applyFont="1" applyFill="1" applyBorder="1" applyAlignment="1">
      <alignment/>
    </xf>
    <xf numFmtId="2" fontId="4" fillId="3" borderId="18" xfId="0" applyNumberFormat="1" applyFont="1" applyFill="1" applyBorder="1" applyAlignment="1">
      <alignment/>
    </xf>
    <xf numFmtId="3" fontId="4" fillId="3" borderId="19" xfId="0" applyNumberFormat="1" applyFont="1" applyFill="1" applyBorder="1" applyAlignment="1">
      <alignment/>
    </xf>
    <xf numFmtId="2" fontId="4" fillId="3" borderId="20" xfId="0" applyNumberFormat="1" applyFont="1" applyFill="1" applyBorder="1" applyAlignment="1">
      <alignment/>
    </xf>
    <xf numFmtId="3" fontId="4" fillId="3" borderId="21" xfId="0" applyNumberFormat="1" applyFont="1" applyFill="1" applyBorder="1" applyAlignment="1">
      <alignment/>
    </xf>
    <xf numFmtId="2" fontId="4" fillId="3" borderId="22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3" fontId="4" fillId="0" borderId="17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0" fontId="5" fillId="2" borderId="23" xfId="0" applyFont="1" applyFill="1" applyBorder="1" applyAlignment="1">
      <alignment/>
    </xf>
    <xf numFmtId="3" fontId="4" fillId="3" borderId="24" xfId="0" applyNumberFormat="1" applyFont="1" applyFill="1" applyBorder="1" applyAlignment="1">
      <alignment/>
    </xf>
    <xf numFmtId="3" fontId="4" fillId="3" borderId="25" xfId="0" applyNumberFormat="1" applyFont="1" applyFill="1" applyBorder="1" applyAlignment="1">
      <alignment/>
    </xf>
    <xf numFmtId="3" fontId="4" fillId="3" borderId="5" xfId="0" applyNumberFormat="1" applyFont="1" applyFill="1" applyBorder="1" applyAlignment="1">
      <alignment/>
    </xf>
    <xf numFmtId="3" fontId="4" fillId="3" borderId="20" xfId="0" applyNumberFormat="1" applyFont="1" applyFill="1" applyBorder="1" applyAlignment="1">
      <alignment/>
    </xf>
    <xf numFmtId="3" fontId="4" fillId="3" borderId="22" xfId="0" applyNumberFormat="1" applyFont="1" applyFill="1" applyBorder="1" applyAlignment="1">
      <alignment/>
    </xf>
    <xf numFmtId="3" fontId="4" fillId="3" borderId="26" xfId="0" applyNumberFormat="1" applyFont="1" applyFill="1" applyBorder="1" applyAlignment="1">
      <alignment/>
    </xf>
    <xf numFmtId="3" fontId="4" fillId="3" borderId="22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/>
    </xf>
    <xf numFmtId="3" fontId="4" fillId="0" borderId="24" xfId="0" applyNumberFormat="1" applyFont="1" applyBorder="1" applyAlignment="1">
      <alignment/>
    </xf>
    <xf numFmtId="2" fontId="4" fillId="3" borderId="27" xfId="0" applyNumberFormat="1" applyFont="1" applyFill="1" applyBorder="1" applyAlignment="1">
      <alignment/>
    </xf>
    <xf numFmtId="3" fontId="4" fillId="0" borderId="5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tabSelected="1" workbookViewId="0" topLeftCell="A1">
      <selection activeCell="B6" sqref="B6"/>
    </sheetView>
  </sheetViews>
  <sheetFormatPr defaultColWidth="9.140625" defaultRowHeight="12.75"/>
  <cols>
    <col min="1" max="1" width="36.140625" style="1" customWidth="1"/>
    <col min="2" max="10" width="10.140625" style="1" customWidth="1"/>
    <col min="11" max="16384" width="9.140625" style="1" customWidth="1"/>
  </cols>
  <sheetData>
    <row r="2" spans="1:10" ht="18.75">
      <c r="A2" s="55" t="s">
        <v>49</v>
      </c>
      <c r="B2" s="56"/>
      <c r="C2" s="56"/>
      <c r="D2" s="56"/>
      <c r="E2" s="56"/>
      <c r="F2" s="56"/>
      <c r="G2" s="56"/>
      <c r="H2" s="57"/>
      <c r="I2" s="57"/>
      <c r="J2" s="57"/>
    </row>
    <row r="3" ht="13.5" thickBot="1"/>
    <row r="4" spans="1:11" ht="13.5" thickBot="1">
      <c r="A4" s="2" t="s">
        <v>0</v>
      </c>
      <c r="B4" s="58" t="s">
        <v>6</v>
      </c>
      <c r="C4" s="59"/>
      <c r="D4" s="59"/>
      <c r="E4" s="59"/>
      <c r="F4" s="59"/>
      <c r="G4" s="59"/>
      <c r="H4" s="59"/>
      <c r="I4" s="59"/>
      <c r="J4" s="59"/>
      <c r="K4" s="60"/>
    </row>
    <row r="5" spans="1:11" ht="13.5" thickBot="1">
      <c r="A5" s="10"/>
      <c r="B5" s="11">
        <v>2001</v>
      </c>
      <c r="C5" s="11">
        <v>2002</v>
      </c>
      <c r="D5" s="11">
        <v>2003</v>
      </c>
      <c r="E5" s="11">
        <v>2004</v>
      </c>
      <c r="F5" s="11">
        <v>2005</v>
      </c>
      <c r="G5" s="11">
        <v>2006</v>
      </c>
      <c r="H5" s="11">
        <v>2007</v>
      </c>
      <c r="I5" s="11">
        <v>2008</v>
      </c>
      <c r="J5" s="11">
        <v>2009</v>
      </c>
      <c r="K5" s="12">
        <v>2010</v>
      </c>
    </row>
    <row r="6" spans="1:11" ht="12.75">
      <c r="A6" s="3" t="s">
        <v>11</v>
      </c>
      <c r="B6" s="4">
        <v>248</v>
      </c>
      <c r="C6" s="4">
        <v>266</v>
      </c>
      <c r="D6" s="4">
        <v>271</v>
      </c>
      <c r="E6" s="4">
        <v>274</v>
      </c>
      <c r="F6" s="4">
        <v>274</v>
      </c>
      <c r="G6" s="4">
        <v>282</v>
      </c>
      <c r="H6" s="4">
        <v>283</v>
      </c>
      <c r="I6" s="4">
        <v>293</v>
      </c>
      <c r="J6" s="4">
        <v>289</v>
      </c>
      <c r="K6" s="13">
        <v>295</v>
      </c>
    </row>
    <row r="7" spans="1:11" ht="12.75">
      <c r="A7" s="5" t="s">
        <v>12</v>
      </c>
      <c r="B7" s="6">
        <v>66</v>
      </c>
      <c r="C7" s="6">
        <v>71</v>
      </c>
      <c r="D7" s="6">
        <v>75</v>
      </c>
      <c r="E7" s="6">
        <v>72</v>
      </c>
      <c r="F7" s="6">
        <v>75</v>
      </c>
      <c r="G7" s="6">
        <v>77</v>
      </c>
      <c r="H7" s="6">
        <v>77</v>
      </c>
      <c r="I7" s="6">
        <v>78</v>
      </c>
      <c r="J7" s="6">
        <v>77</v>
      </c>
      <c r="K7" s="14">
        <v>74</v>
      </c>
    </row>
    <row r="8" spans="1:11" ht="12.75">
      <c r="A8" s="5" t="s">
        <v>13</v>
      </c>
      <c r="B8" s="6">
        <v>1917</v>
      </c>
      <c r="C8" s="6">
        <v>2027</v>
      </c>
      <c r="D8" s="6">
        <v>2073</v>
      </c>
      <c r="E8" s="6">
        <v>2095</v>
      </c>
      <c r="F8" s="6">
        <v>2139</v>
      </c>
      <c r="G8" s="6">
        <v>2182</v>
      </c>
      <c r="H8" s="6">
        <v>2194</v>
      </c>
      <c r="I8" s="6">
        <v>2187</v>
      </c>
      <c r="J8" s="6">
        <v>2197</v>
      </c>
      <c r="K8" s="14">
        <v>2185</v>
      </c>
    </row>
    <row r="9" spans="1:11" ht="12.75">
      <c r="A9" s="5" t="s">
        <v>14</v>
      </c>
      <c r="B9" s="6">
        <v>274</v>
      </c>
      <c r="C9" s="6">
        <v>302</v>
      </c>
      <c r="D9" s="6">
        <v>307</v>
      </c>
      <c r="E9" s="6">
        <v>316</v>
      </c>
      <c r="F9" s="6">
        <v>323</v>
      </c>
      <c r="G9" s="6">
        <v>327</v>
      </c>
      <c r="H9" s="6">
        <v>328</v>
      </c>
      <c r="I9" s="6">
        <v>336</v>
      </c>
      <c r="J9" s="6">
        <v>334</v>
      </c>
      <c r="K9" s="14">
        <v>348</v>
      </c>
    </row>
    <row r="10" spans="1:11" ht="12.75">
      <c r="A10" s="5" t="s">
        <v>15</v>
      </c>
      <c r="B10" s="6">
        <v>466</v>
      </c>
      <c r="C10" s="6">
        <v>512</v>
      </c>
      <c r="D10" s="6">
        <v>524</v>
      </c>
      <c r="E10" s="6">
        <v>511</v>
      </c>
      <c r="F10" s="6">
        <v>511</v>
      </c>
      <c r="G10" s="6">
        <v>515</v>
      </c>
      <c r="H10" s="6">
        <v>520</v>
      </c>
      <c r="I10" s="6">
        <v>525</v>
      </c>
      <c r="J10" s="6">
        <v>528</v>
      </c>
      <c r="K10" s="14">
        <v>525</v>
      </c>
    </row>
    <row r="11" spans="1:11" ht="12.75">
      <c r="A11" s="5" t="s">
        <v>16</v>
      </c>
      <c r="B11" s="6">
        <v>245</v>
      </c>
      <c r="C11" s="6">
        <v>254</v>
      </c>
      <c r="D11" s="6">
        <v>247</v>
      </c>
      <c r="E11" s="6">
        <v>248</v>
      </c>
      <c r="F11" s="6">
        <v>263</v>
      </c>
      <c r="G11" s="6">
        <v>254</v>
      </c>
      <c r="H11" s="6">
        <v>257</v>
      </c>
      <c r="I11" s="6">
        <v>248</v>
      </c>
      <c r="J11" s="6">
        <v>248</v>
      </c>
      <c r="K11" s="14">
        <v>244</v>
      </c>
    </row>
    <row r="12" spans="1:11" ht="12.75">
      <c r="A12" s="5" t="s">
        <v>17</v>
      </c>
      <c r="B12" s="6">
        <v>63</v>
      </c>
      <c r="C12" s="6">
        <v>64</v>
      </c>
      <c r="D12" s="6">
        <v>62</v>
      </c>
      <c r="E12" s="6">
        <v>59</v>
      </c>
      <c r="F12" s="6">
        <v>60</v>
      </c>
      <c r="G12" s="6">
        <v>57</v>
      </c>
      <c r="H12" s="6">
        <v>58</v>
      </c>
      <c r="I12" s="6">
        <v>60</v>
      </c>
      <c r="J12" s="6">
        <v>60</v>
      </c>
      <c r="K12" s="14">
        <v>59</v>
      </c>
    </row>
    <row r="13" spans="1:11" ht="12.75">
      <c r="A13" s="5" t="s">
        <v>18</v>
      </c>
      <c r="B13" s="6">
        <v>54</v>
      </c>
      <c r="C13" s="6">
        <v>53</v>
      </c>
      <c r="D13" s="6">
        <v>53</v>
      </c>
      <c r="E13" s="6">
        <v>54</v>
      </c>
      <c r="F13" s="6">
        <v>65</v>
      </c>
      <c r="G13" s="6">
        <v>65</v>
      </c>
      <c r="H13" s="6">
        <v>65</v>
      </c>
      <c r="I13" s="6">
        <v>61</v>
      </c>
      <c r="J13" s="6">
        <v>61</v>
      </c>
      <c r="K13" s="14">
        <v>58</v>
      </c>
    </row>
    <row r="14" spans="1:11" ht="12.75">
      <c r="A14" s="5" t="s">
        <v>19</v>
      </c>
      <c r="B14" s="6">
        <v>517</v>
      </c>
      <c r="C14" s="6">
        <v>531</v>
      </c>
      <c r="D14" s="6">
        <v>537</v>
      </c>
      <c r="E14" s="6">
        <v>557</v>
      </c>
      <c r="F14" s="6">
        <v>562</v>
      </c>
      <c r="G14" s="6">
        <v>566</v>
      </c>
      <c r="H14" s="6">
        <v>574</v>
      </c>
      <c r="I14" s="6">
        <v>575</v>
      </c>
      <c r="J14" s="6">
        <v>588</v>
      </c>
      <c r="K14" s="14">
        <v>588</v>
      </c>
    </row>
    <row r="15" spans="1:11" ht="12.75">
      <c r="A15" s="5" t="s">
        <v>20</v>
      </c>
      <c r="B15" s="6">
        <v>37</v>
      </c>
      <c r="C15" s="6">
        <v>32</v>
      </c>
      <c r="D15" s="6">
        <v>30</v>
      </c>
      <c r="E15" s="6">
        <v>27</v>
      </c>
      <c r="F15" s="6">
        <v>29</v>
      </c>
      <c r="G15" s="6">
        <v>35</v>
      </c>
      <c r="H15" s="6">
        <v>35</v>
      </c>
      <c r="I15" s="6">
        <v>49</v>
      </c>
      <c r="J15" s="6">
        <v>39</v>
      </c>
      <c r="K15" s="14">
        <v>38</v>
      </c>
    </row>
    <row r="16" spans="1:11" ht="12.75">
      <c r="A16" s="5" t="s">
        <v>21</v>
      </c>
      <c r="B16" s="6">
        <v>232</v>
      </c>
      <c r="C16" s="6">
        <v>242</v>
      </c>
      <c r="D16" s="6">
        <v>244</v>
      </c>
      <c r="E16" s="6">
        <v>250</v>
      </c>
      <c r="F16" s="6">
        <v>259</v>
      </c>
      <c r="G16" s="6">
        <v>271</v>
      </c>
      <c r="H16" s="6">
        <v>271</v>
      </c>
      <c r="I16" s="6">
        <v>273</v>
      </c>
      <c r="J16" s="6">
        <v>275</v>
      </c>
      <c r="K16" s="14">
        <v>277</v>
      </c>
    </row>
    <row r="17" spans="1:11" ht="12.75">
      <c r="A17" s="5" t="s">
        <v>22</v>
      </c>
      <c r="B17" s="6">
        <v>100</v>
      </c>
      <c r="C17" s="6">
        <v>106</v>
      </c>
      <c r="D17" s="6">
        <v>99</v>
      </c>
      <c r="E17" s="6">
        <v>103</v>
      </c>
      <c r="F17" s="6">
        <v>105</v>
      </c>
      <c r="G17" s="6">
        <v>103</v>
      </c>
      <c r="H17" s="6">
        <v>105</v>
      </c>
      <c r="I17" s="6">
        <v>114</v>
      </c>
      <c r="J17" s="6">
        <v>121</v>
      </c>
      <c r="K17" s="14">
        <v>121</v>
      </c>
    </row>
    <row r="18" spans="1:11" ht="12.75">
      <c r="A18" s="5" t="s">
        <v>23</v>
      </c>
      <c r="B18" s="6">
        <v>4512</v>
      </c>
      <c r="C18" s="6">
        <v>4687</v>
      </c>
      <c r="D18" s="6">
        <v>4698</v>
      </c>
      <c r="E18" s="6">
        <v>4650</v>
      </c>
      <c r="F18" s="6">
        <v>4590</v>
      </c>
      <c r="G18" s="6">
        <v>4541</v>
      </c>
      <c r="H18" s="6">
        <v>4584</v>
      </c>
      <c r="I18" s="6">
        <v>4557</v>
      </c>
      <c r="J18" s="6">
        <v>4553</v>
      </c>
      <c r="K18" s="14">
        <v>4519</v>
      </c>
    </row>
    <row r="19" spans="1:11" ht="12.75">
      <c r="A19" s="5" t="s">
        <v>24</v>
      </c>
      <c r="B19" s="6">
        <v>396</v>
      </c>
      <c r="C19" s="6">
        <v>416</v>
      </c>
      <c r="D19" s="6">
        <v>424</v>
      </c>
      <c r="E19" s="6">
        <v>430</v>
      </c>
      <c r="F19" s="6">
        <v>434</v>
      </c>
      <c r="G19" s="6">
        <v>425</v>
      </c>
      <c r="H19" s="6">
        <v>427</v>
      </c>
      <c r="I19" s="6">
        <v>444</v>
      </c>
      <c r="J19" s="6">
        <v>447</v>
      </c>
      <c r="K19" s="14">
        <v>436</v>
      </c>
    </row>
    <row r="20" spans="1:11" ht="12.75">
      <c r="A20" s="5" t="s">
        <v>25</v>
      </c>
      <c r="B20" s="6">
        <v>121</v>
      </c>
      <c r="C20" s="6">
        <v>127</v>
      </c>
      <c r="D20" s="6">
        <v>123</v>
      </c>
      <c r="E20" s="6">
        <v>124</v>
      </c>
      <c r="F20" s="6">
        <v>144</v>
      </c>
      <c r="G20" s="6">
        <v>136</v>
      </c>
      <c r="H20" s="6">
        <v>136</v>
      </c>
      <c r="I20" s="6">
        <v>144</v>
      </c>
      <c r="J20" s="6">
        <v>144</v>
      </c>
      <c r="K20" s="14">
        <v>136</v>
      </c>
    </row>
    <row r="21" spans="1:11" ht="12.75">
      <c r="A21" s="5" t="s">
        <v>26</v>
      </c>
      <c r="B21" s="6">
        <v>217</v>
      </c>
      <c r="C21" s="6">
        <v>236</v>
      </c>
      <c r="D21" s="6">
        <v>244</v>
      </c>
      <c r="E21" s="6">
        <v>254</v>
      </c>
      <c r="F21" s="6">
        <v>240</v>
      </c>
      <c r="G21" s="6">
        <v>238</v>
      </c>
      <c r="H21" s="6">
        <v>238</v>
      </c>
      <c r="I21" s="6">
        <v>232</v>
      </c>
      <c r="J21" s="6">
        <v>226</v>
      </c>
      <c r="K21" s="14">
        <v>221</v>
      </c>
    </row>
    <row r="22" spans="1:11" ht="12.75">
      <c r="A22" s="5" t="s">
        <v>27</v>
      </c>
      <c r="B22" s="6">
        <v>138</v>
      </c>
      <c r="C22" s="6">
        <v>145</v>
      </c>
      <c r="D22" s="6">
        <v>150</v>
      </c>
      <c r="E22" s="6">
        <v>163</v>
      </c>
      <c r="F22" s="6">
        <v>161</v>
      </c>
      <c r="G22" s="6">
        <v>170</v>
      </c>
      <c r="H22" s="6">
        <v>170</v>
      </c>
      <c r="I22" s="6">
        <v>169</v>
      </c>
      <c r="J22" s="6">
        <v>188</v>
      </c>
      <c r="K22" s="14">
        <v>183</v>
      </c>
    </row>
    <row r="23" spans="1:11" ht="12.75">
      <c r="A23" s="5" t="s">
        <v>28</v>
      </c>
      <c r="B23" s="6">
        <v>175</v>
      </c>
      <c r="C23" s="6">
        <v>181</v>
      </c>
      <c r="D23" s="6">
        <v>184</v>
      </c>
      <c r="E23" s="6">
        <v>183</v>
      </c>
      <c r="F23" s="6">
        <v>192</v>
      </c>
      <c r="G23" s="6">
        <v>194</v>
      </c>
      <c r="H23" s="6">
        <v>195</v>
      </c>
      <c r="I23" s="6">
        <v>197</v>
      </c>
      <c r="J23" s="6">
        <v>201</v>
      </c>
      <c r="K23" s="14">
        <v>200</v>
      </c>
    </row>
    <row r="24" spans="1:11" ht="12.75">
      <c r="A24" s="5" t="s">
        <v>29</v>
      </c>
      <c r="B24" s="6">
        <v>265</v>
      </c>
      <c r="C24" s="6">
        <v>279</v>
      </c>
      <c r="D24" s="6">
        <v>286</v>
      </c>
      <c r="E24" s="6">
        <v>285</v>
      </c>
      <c r="F24" s="6">
        <v>299</v>
      </c>
      <c r="G24" s="6">
        <v>297</v>
      </c>
      <c r="H24" s="6">
        <v>298</v>
      </c>
      <c r="I24" s="6">
        <v>312</v>
      </c>
      <c r="J24" s="6">
        <v>324</v>
      </c>
      <c r="K24" s="14">
        <v>326</v>
      </c>
    </row>
    <row r="25" spans="1:11" ht="12.75">
      <c r="A25" s="5" t="s">
        <v>30</v>
      </c>
      <c r="B25" s="6">
        <v>28</v>
      </c>
      <c r="C25" s="6">
        <v>29</v>
      </c>
      <c r="D25" s="6">
        <v>27</v>
      </c>
      <c r="E25" s="6">
        <v>27</v>
      </c>
      <c r="F25" s="6">
        <v>30</v>
      </c>
      <c r="G25" s="6">
        <v>30</v>
      </c>
      <c r="H25" s="6">
        <v>31</v>
      </c>
      <c r="I25" s="6">
        <v>31</v>
      </c>
      <c r="J25" s="6">
        <v>30</v>
      </c>
      <c r="K25" s="14">
        <v>34</v>
      </c>
    </row>
    <row r="26" spans="1:11" ht="13.5" thickBot="1">
      <c r="A26" s="7" t="s">
        <v>31</v>
      </c>
      <c r="B26" s="6">
        <v>79</v>
      </c>
      <c r="C26" s="6">
        <v>81</v>
      </c>
      <c r="D26" s="6">
        <v>82</v>
      </c>
      <c r="E26" s="6">
        <v>84</v>
      </c>
      <c r="F26" s="6">
        <v>79</v>
      </c>
      <c r="G26" s="6">
        <v>84</v>
      </c>
      <c r="H26" s="6">
        <v>85</v>
      </c>
      <c r="I26" s="6">
        <v>91</v>
      </c>
      <c r="J26" s="6">
        <v>86</v>
      </c>
      <c r="K26" s="14">
        <v>91</v>
      </c>
    </row>
    <row r="27" spans="1:11" ht="13.5" thickBot="1">
      <c r="A27" s="8" t="s">
        <v>8</v>
      </c>
      <c r="B27" s="9">
        <f aca="true" t="shared" si="0" ref="B27:K27">SUM(B6:B26)</f>
        <v>10150</v>
      </c>
      <c r="C27" s="9">
        <f t="shared" si="0"/>
        <v>10641</v>
      </c>
      <c r="D27" s="9">
        <f t="shared" si="0"/>
        <v>10740</v>
      </c>
      <c r="E27" s="9">
        <f t="shared" si="0"/>
        <v>10766</v>
      </c>
      <c r="F27" s="9">
        <f t="shared" si="0"/>
        <v>10834</v>
      </c>
      <c r="G27" s="9">
        <f t="shared" si="0"/>
        <v>10849</v>
      </c>
      <c r="H27" s="9">
        <f t="shared" si="0"/>
        <v>10931</v>
      </c>
      <c r="I27" s="9">
        <f t="shared" si="0"/>
        <v>10976</v>
      </c>
      <c r="J27" s="9">
        <f t="shared" si="0"/>
        <v>11016</v>
      </c>
      <c r="K27" s="15">
        <f t="shared" si="0"/>
        <v>10958</v>
      </c>
    </row>
    <row r="28" spans="2:5" ht="13.5" thickBot="1">
      <c r="B28" s="1" t="s">
        <v>53</v>
      </c>
      <c r="D28" s="16"/>
      <c r="E28" s="16"/>
    </row>
    <row r="29" spans="1:11" ht="12.75">
      <c r="A29" s="3" t="s">
        <v>51</v>
      </c>
      <c r="B29" s="17">
        <v>233492</v>
      </c>
      <c r="C29" s="17">
        <v>242989</v>
      </c>
      <c r="D29" s="17">
        <v>242370</v>
      </c>
      <c r="E29" s="17">
        <v>242234</v>
      </c>
      <c r="F29" s="18">
        <v>242928</v>
      </c>
      <c r="G29" s="18">
        <v>243468</v>
      </c>
      <c r="H29" s="18">
        <v>245566</v>
      </c>
      <c r="I29" s="18">
        <v>245102</v>
      </c>
      <c r="J29" s="18">
        <v>246876</v>
      </c>
      <c r="K29" s="19">
        <v>246230</v>
      </c>
    </row>
    <row r="30" spans="1:11" ht="13.5" thickBot="1">
      <c r="A30" s="7" t="s">
        <v>52</v>
      </c>
      <c r="B30" s="20">
        <f aca="true" t="shared" si="1" ref="B30:K30">B29+B32+B33</f>
        <v>692384</v>
      </c>
      <c r="C30" s="20">
        <f t="shared" si="1"/>
        <v>724281</v>
      </c>
      <c r="D30" s="20">
        <f t="shared" si="1"/>
        <v>729117</v>
      </c>
      <c r="E30" s="20">
        <f t="shared" si="1"/>
        <v>729287</v>
      </c>
      <c r="F30" s="20">
        <f t="shared" si="1"/>
        <v>734702</v>
      </c>
      <c r="G30" s="20">
        <f t="shared" si="1"/>
        <v>739466</v>
      </c>
      <c r="H30" s="20">
        <f t="shared" si="1"/>
        <v>745629</v>
      </c>
      <c r="I30" s="20">
        <f t="shared" si="1"/>
        <v>745827</v>
      </c>
      <c r="J30" s="20">
        <f t="shared" si="1"/>
        <v>753420</v>
      </c>
      <c r="K30" s="50">
        <f t="shared" si="1"/>
        <v>753722</v>
      </c>
    </row>
    <row r="31" spans="2:10" ht="13.5" thickBot="1">
      <c r="B31" s="22"/>
      <c r="C31" s="22"/>
      <c r="D31" s="22"/>
      <c r="E31" s="22"/>
      <c r="F31" s="22"/>
      <c r="G31" s="22"/>
      <c r="H31" s="22"/>
      <c r="I31" s="22"/>
      <c r="J31" s="22"/>
    </row>
    <row r="32" spans="1:11" ht="12.75">
      <c r="A32" s="3" t="s">
        <v>9</v>
      </c>
      <c r="B32" s="18">
        <v>263586</v>
      </c>
      <c r="C32" s="18">
        <v>276746</v>
      </c>
      <c r="D32" s="18">
        <v>280051</v>
      </c>
      <c r="E32" s="18">
        <v>280746</v>
      </c>
      <c r="F32" s="18">
        <v>284321</v>
      </c>
      <c r="G32" s="18">
        <v>286936</v>
      </c>
      <c r="H32" s="18">
        <v>289231</v>
      </c>
      <c r="I32" s="18">
        <v>289839</v>
      </c>
      <c r="J32" s="18">
        <v>293403</v>
      </c>
      <c r="K32" s="19">
        <v>294063</v>
      </c>
    </row>
    <row r="33" spans="1:11" ht="12.75">
      <c r="A33" s="43" t="s">
        <v>10</v>
      </c>
      <c r="B33" s="49">
        <v>195306</v>
      </c>
      <c r="C33" s="44">
        <v>204546</v>
      </c>
      <c r="D33" s="44">
        <v>206696</v>
      </c>
      <c r="E33" s="44">
        <v>206307</v>
      </c>
      <c r="F33" s="44">
        <v>207453</v>
      </c>
      <c r="G33" s="44">
        <v>209062</v>
      </c>
      <c r="H33" s="44">
        <v>210832</v>
      </c>
      <c r="I33" s="44">
        <v>210886</v>
      </c>
      <c r="J33" s="44">
        <v>213141</v>
      </c>
      <c r="K33" s="45">
        <v>213429</v>
      </c>
    </row>
    <row r="34" spans="1:11" ht="12.75">
      <c r="A34" s="5" t="s">
        <v>36</v>
      </c>
      <c r="B34" s="34">
        <v>6214499</v>
      </c>
      <c r="C34" s="46">
        <v>6483337</v>
      </c>
      <c r="D34" s="46">
        <v>6532584</v>
      </c>
      <c r="E34" s="46">
        <v>6518573</v>
      </c>
      <c r="F34" s="46">
        <v>6555336</v>
      </c>
      <c r="G34" s="46">
        <v>6594194</v>
      </c>
      <c r="H34" s="46">
        <v>6654727</v>
      </c>
      <c r="I34" s="46">
        <v>6645817</v>
      </c>
      <c r="J34" s="46">
        <v>6723920</v>
      </c>
      <c r="K34" s="47">
        <v>6721637</v>
      </c>
    </row>
    <row r="35" spans="1:11" ht="13.5" thickBot="1">
      <c r="A35" s="7" t="s">
        <v>37</v>
      </c>
      <c r="B35" s="36">
        <v>1107000</v>
      </c>
      <c r="C35" s="21">
        <v>1107000</v>
      </c>
      <c r="D35" s="21">
        <v>1103019</v>
      </c>
      <c r="E35" s="21">
        <v>1088518</v>
      </c>
      <c r="F35" s="21">
        <v>1075243</v>
      </c>
      <c r="G35" s="21">
        <v>1085613</v>
      </c>
      <c r="H35" s="21">
        <v>1098555</v>
      </c>
      <c r="I35" s="21">
        <v>1090696</v>
      </c>
      <c r="J35" s="21">
        <v>1109851</v>
      </c>
      <c r="K35" s="48">
        <v>1106350</v>
      </c>
    </row>
    <row r="36" ht="12.75">
      <c r="A36" s="1" t="s">
        <v>50</v>
      </c>
    </row>
  </sheetData>
  <sheetProtection password="C6D2" sheet="1" objects="1" scenarios="1" selectLockedCells="1" selectUnlockedCells="1"/>
  <mergeCells count="2">
    <mergeCell ref="A2:J2"/>
    <mergeCell ref="B4:K4"/>
  </mergeCells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workbookViewId="0" topLeftCell="A1">
      <selection activeCell="B35" sqref="B35"/>
    </sheetView>
  </sheetViews>
  <sheetFormatPr defaultColWidth="9.140625" defaultRowHeight="12.75"/>
  <cols>
    <col min="1" max="1" width="26.00390625" style="0" customWidth="1"/>
    <col min="2" max="2" width="11.421875" style="0" customWidth="1"/>
    <col min="3" max="3" width="13.140625" style="0" customWidth="1"/>
    <col min="4" max="4" width="14.00390625" style="0" customWidth="1"/>
    <col min="5" max="5" width="13.421875" style="0" customWidth="1"/>
    <col min="6" max="6" width="9.00390625" style="0" customWidth="1"/>
    <col min="7" max="8" width="12.57421875" style="0" customWidth="1"/>
  </cols>
  <sheetData>
    <row r="2" spans="1:8" ht="15.75">
      <c r="A2" s="61" t="s">
        <v>45</v>
      </c>
      <c r="B2" s="62"/>
      <c r="C2" s="62"/>
      <c r="D2" s="62"/>
      <c r="E2" s="62"/>
      <c r="F2" s="62"/>
      <c r="G2" s="62"/>
      <c r="H2" s="62"/>
    </row>
    <row r="3" spans="1:8" ht="13.5" thickBot="1">
      <c r="A3" s="1"/>
      <c r="B3" s="1"/>
      <c r="C3" s="1"/>
      <c r="D3" s="1"/>
      <c r="E3" s="1"/>
      <c r="F3" s="1"/>
      <c r="G3" s="1"/>
      <c r="H3" s="1"/>
    </row>
    <row r="4" spans="1:8" ht="51.75" thickBot="1">
      <c r="A4" s="2" t="s">
        <v>0</v>
      </c>
      <c r="B4" s="23" t="s">
        <v>32</v>
      </c>
      <c r="C4" s="24" t="s">
        <v>2</v>
      </c>
      <c r="D4" s="24" t="s">
        <v>3</v>
      </c>
      <c r="E4" s="24" t="s">
        <v>4</v>
      </c>
      <c r="F4" s="24" t="s">
        <v>33</v>
      </c>
      <c r="G4" s="24" t="s">
        <v>6</v>
      </c>
      <c r="H4" s="25" t="s">
        <v>34</v>
      </c>
    </row>
    <row r="5" spans="1:8" ht="12.75">
      <c r="A5" s="3" t="s">
        <v>11</v>
      </c>
      <c r="B5" s="26">
        <v>42</v>
      </c>
      <c r="C5" s="4">
        <v>11</v>
      </c>
      <c r="D5" s="4">
        <v>7</v>
      </c>
      <c r="E5" s="4">
        <v>5</v>
      </c>
      <c r="F5" s="4">
        <v>11</v>
      </c>
      <c r="G5" s="4">
        <v>295</v>
      </c>
      <c r="H5" s="27">
        <f>(B5/G5)*100</f>
        <v>14.237288135593221</v>
      </c>
    </row>
    <row r="6" spans="1:8" ht="12.75">
      <c r="A6" s="5" t="s">
        <v>12</v>
      </c>
      <c r="B6" s="28">
        <v>16</v>
      </c>
      <c r="C6" s="6">
        <v>5</v>
      </c>
      <c r="D6" s="6">
        <v>1</v>
      </c>
      <c r="E6" s="6">
        <v>1</v>
      </c>
      <c r="F6" s="6">
        <v>9</v>
      </c>
      <c r="G6" s="6">
        <v>74</v>
      </c>
      <c r="H6" s="29">
        <f>(B6/G6)*100</f>
        <v>21.62162162162162</v>
      </c>
    </row>
    <row r="7" spans="1:8" ht="12.75">
      <c r="A7" s="5" t="s">
        <v>13</v>
      </c>
      <c r="B7" s="28">
        <v>187</v>
      </c>
      <c r="C7" s="6">
        <v>47</v>
      </c>
      <c r="D7" s="6">
        <v>27</v>
      </c>
      <c r="E7" s="6">
        <v>36</v>
      </c>
      <c r="F7" s="6">
        <v>29</v>
      </c>
      <c r="G7" s="6">
        <v>2185</v>
      </c>
      <c r="H7" s="29">
        <f aca="true" t="shared" si="0" ref="H7:H25">(B7/G7)*100</f>
        <v>8.558352402745996</v>
      </c>
    </row>
    <row r="8" spans="1:8" ht="12.75">
      <c r="A8" s="5" t="s">
        <v>14</v>
      </c>
      <c r="B8" s="28">
        <v>40</v>
      </c>
      <c r="C8" s="6">
        <v>12</v>
      </c>
      <c r="D8" s="6">
        <v>1</v>
      </c>
      <c r="E8" s="6">
        <v>10</v>
      </c>
      <c r="F8" s="6">
        <v>10</v>
      </c>
      <c r="G8" s="6">
        <v>348</v>
      </c>
      <c r="H8" s="29">
        <f t="shared" si="0"/>
        <v>11.494252873563218</v>
      </c>
    </row>
    <row r="9" spans="1:8" ht="12.75">
      <c r="A9" s="5" t="s">
        <v>15</v>
      </c>
      <c r="B9" s="28">
        <v>56</v>
      </c>
      <c r="C9" s="6">
        <v>14</v>
      </c>
      <c r="D9" s="6">
        <v>8</v>
      </c>
      <c r="E9" s="6">
        <v>21</v>
      </c>
      <c r="F9" s="6">
        <v>10</v>
      </c>
      <c r="G9" s="6">
        <v>525</v>
      </c>
      <c r="H9" s="29">
        <f t="shared" si="0"/>
        <v>10.666666666666668</v>
      </c>
    </row>
    <row r="10" spans="1:8" ht="12.75">
      <c r="A10" s="5" t="s">
        <v>16</v>
      </c>
      <c r="B10" s="28">
        <v>34</v>
      </c>
      <c r="C10" s="6">
        <v>16</v>
      </c>
      <c r="D10" s="6">
        <v>2</v>
      </c>
      <c r="E10" s="6">
        <v>5</v>
      </c>
      <c r="F10" s="6">
        <v>16</v>
      </c>
      <c r="G10" s="6">
        <v>244</v>
      </c>
      <c r="H10" s="29">
        <f t="shared" si="0"/>
        <v>13.934426229508196</v>
      </c>
    </row>
    <row r="11" spans="1:8" ht="12.75">
      <c r="A11" s="5" t="s">
        <v>17</v>
      </c>
      <c r="B11" s="28">
        <v>8</v>
      </c>
      <c r="C11" s="6">
        <v>1</v>
      </c>
      <c r="D11" s="6">
        <v>1</v>
      </c>
      <c r="E11" s="6">
        <v>2</v>
      </c>
      <c r="F11" s="6">
        <v>2</v>
      </c>
      <c r="G11" s="6">
        <v>59</v>
      </c>
      <c r="H11" s="29">
        <f t="shared" si="0"/>
        <v>13.559322033898304</v>
      </c>
    </row>
    <row r="12" spans="1:8" ht="12.75">
      <c r="A12" s="5" t="s">
        <v>18</v>
      </c>
      <c r="B12" s="28">
        <v>2</v>
      </c>
      <c r="C12" s="6">
        <v>1</v>
      </c>
      <c r="D12" s="6">
        <v>1</v>
      </c>
      <c r="E12" s="6">
        <v>1</v>
      </c>
      <c r="F12" s="6">
        <v>0</v>
      </c>
      <c r="G12" s="6">
        <v>58</v>
      </c>
      <c r="H12" s="29">
        <f t="shared" si="0"/>
        <v>3.4482758620689653</v>
      </c>
    </row>
    <row r="13" spans="1:8" ht="12.75">
      <c r="A13" s="5" t="s">
        <v>19</v>
      </c>
      <c r="B13" s="28">
        <v>62</v>
      </c>
      <c r="C13" s="6">
        <v>15</v>
      </c>
      <c r="D13" s="6">
        <v>16</v>
      </c>
      <c r="E13" s="6">
        <v>7</v>
      </c>
      <c r="F13" s="6">
        <v>8</v>
      </c>
      <c r="G13" s="6">
        <v>588</v>
      </c>
      <c r="H13" s="29">
        <f t="shared" si="0"/>
        <v>10.54421768707483</v>
      </c>
    </row>
    <row r="14" spans="1:8" ht="12.75">
      <c r="A14" s="5" t="s">
        <v>20</v>
      </c>
      <c r="B14" s="28">
        <v>7</v>
      </c>
      <c r="C14" s="6">
        <v>2</v>
      </c>
      <c r="D14" s="6">
        <v>2</v>
      </c>
      <c r="E14" s="6">
        <v>0</v>
      </c>
      <c r="F14" s="6">
        <v>4</v>
      </c>
      <c r="G14" s="6">
        <v>38</v>
      </c>
      <c r="H14" s="29">
        <f t="shared" si="0"/>
        <v>18.421052631578945</v>
      </c>
    </row>
    <row r="15" spans="1:8" ht="12.75">
      <c r="A15" s="5" t="s">
        <v>21</v>
      </c>
      <c r="B15" s="28">
        <v>41</v>
      </c>
      <c r="C15" s="6">
        <v>8</v>
      </c>
      <c r="D15" s="6">
        <v>4</v>
      </c>
      <c r="E15" s="6">
        <v>4</v>
      </c>
      <c r="F15" s="6">
        <v>20</v>
      </c>
      <c r="G15" s="6">
        <v>277</v>
      </c>
      <c r="H15" s="29">
        <f t="shared" si="0"/>
        <v>14.801444043321299</v>
      </c>
    </row>
    <row r="16" spans="1:8" ht="12.75">
      <c r="A16" s="5" t="s">
        <v>22</v>
      </c>
      <c r="B16" s="28">
        <v>17</v>
      </c>
      <c r="C16" s="6">
        <v>5</v>
      </c>
      <c r="D16" s="6">
        <v>3</v>
      </c>
      <c r="E16" s="6">
        <v>0</v>
      </c>
      <c r="F16" s="6">
        <v>5</v>
      </c>
      <c r="G16" s="6">
        <v>121</v>
      </c>
      <c r="H16" s="29">
        <f t="shared" si="0"/>
        <v>14.049586776859504</v>
      </c>
    </row>
    <row r="17" spans="1:8" ht="12.75">
      <c r="A17" s="5" t="s">
        <v>23</v>
      </c>
      <c r="B17" s="28">
        <v>415</v>
      </c>
      <c r="C17" s="6">
        <v>107</v>
      </c>
      <c r="D17" s="6">
        <v>87</v>
      </c>
      <c r="E17" s="6">
        <v>84</v>
      </c>
      <c r="F17" s="6">
        <v>68</v>
      </c>
      <c r="G17" s="6">
        <v>4519</v>
      </c>
      <c r="H17" s="29">
        <f t="shared" si="0"/>
        <v>9.183447665412702</v>
      </c>
    </row>
    <row r="18" spans="1:8" ht="12.75">
      <c r="A18" s="5" t="s">
        <v>24</v>
      </c>
      <c r="B18" s="28">
        <v>44</v>
      </c>
      <c r="C18" s="6">
        <v>16</v>
      </c>
      <c r="D18" s="6">
        <v>9</v>
      </c>
      <c r="E18" s="6">
        <v>7</v>
      </c>
      <c r="F18" s="6">
        <v>4</v>
      </c>
      <c r="G18" s="6">
        <v>436</v>
      </c>
      <c r="H18" s="29">
        <f t="shared" si="0"/>
        <v>10.091743119266056</v>
      </c>
    </row>
    <row r="19" spans="1:8" ht="12.75">
      <c r="A19" s="5" t="s">
        <v>25</v>
      </c>
      <c r="B19" s="28">
        <v>12</v>
      </c>
      <c r="C19" s="6">
        <v>0</v>
      </c>
      <c r="D19" s="6">
        <v>5</v>
      </c>
      <c r="E19" s="6">
        <v>1</v>
      </c>
      <c r="F19" s="6">
        <v>2</v>
      </c>
      <c r="G19" s="6">
        <v>136</v>
      </c>
      <c r="H19" s="29">
        <f t="shared" si="0"/>
        <v>8.823529411764707</v>
      </c>
    </row>
    <row r="20" spans="1:8" ht="12.75">
      <c r="A20" s="5" t="s">
        <v>26</v>
      </c>
      <c r="B20" s="28">
        <v>23</v>
      </c>
      <c r="C20" s="6">
        <v>8</v>
      </c>
      <c r="D20" s="6">
        <v>3</v>
      </c>
      <c r="E20" s="6">
        <v>5</v>
      </c>
      <c r="F20" s="6">
        <v>3</v>
      </c>
      <c r="G20" s="6">
        <v>221</v>
      </c>
      <c r="H20" s="29">
        <f t="shared" si="0"/>
        <v>10.407239819004525</v>
      </c>
    </row>
    <row r="21" spans="1:8" ht="12.75">
      <c r="A21" s="5" t="s">
        <v>27</v>
      </c>
      <c r="B21" s="28">
        <v>20</v>
      </c>
      <c r="C21" s="6">
        <v>5</v>
      </c>
      <c r="D21" s="6">
        <v>4</v>
      </c>
      <c r="E21" s="6">
        <v>2</v>
      </c>
      <c r="F21" s="6">
        <v>1</v>
      </c>
      <c r="G21" s="6">
        <v>183</v>
      </c>
      <c r="H21" s="29">
        <f t="shared" si="0"/>
        <v>10.92896174863388</v>
      </c>
    </row>
    <row r="22" spans="1:8" ht="12.75">
      <c r="A22" s="5" t="s">
        <v>28</v>
      </c>
      <c r="B22" s="28">
        <v>17</v>
      </c>
      <c r="C22" s="6">
        <v>1</v>
      </c>
      <c r="D22" s="6">
        <v>3</v>
      </c>
      <c r="E22" s="6">
        <v>2</v>
      </c>
      <c r="F22" s="6">
        <v>4</v>
      </c>
      <c r="G22" s="6">
        <v>200</v>
      </c>
      <c r="H22" s="29">
        <f t="shared" si="0"/>
        <v>8.5</v>
      </c>
    </row>
    <row r="23" spans="1:8" ht="12.75">
      <c r="A23" s="5" t="s">
        <v>29</v>
      </c>
      <c r="B23" s="28">
        <v>24</v>
      </c>
      <c r="C23" s="6">
        <v>7</v>
      </c>
      <c r="D23" s="6">
        <v>5</v>
      </c>
      <c r="E23" s="6">
        <v>3</v>
      </c>
      <c r="F23" s="6">
        <v>5</v>
      </c>
      <c r="G23" s="6">
        <v>326</v>
      </c>
      <c r="H23" s="29">
        <f t="shared" si="0"/>
        <v>7.361963190184049</v>
      </c>
    </row>
    <row r="24" spans="1:8" ht="12.75">
      <c r="A24" s="5" t="s">
        <v>30</v>
      </c>
      <c r="B24" s="28">
        <v>7</v>
      </c>
      <c r="C24" s="6">
        <v>2</v>
      </c>
      <c r="D24" s="6">
        <v>0</v>
      </c>
      <c r="E24" s="6">
        <v>1</v>
      </c>
      <c r="F24" s="6">
        <v>2</v>
      </c>
      <c r="G24" s="6">
        <v>34</v>
      </c>
      <c r="H24" s="29">
        <f t="shared" si="0"/>
        <v>20.588235294117645</v>
      </c>
    </row>
    <row r="25" spans="1:8" ht="13.5" thickBot="1">
      <c r="A25" s="7" t="s">
        <v>31</v>
      </c>
      <c r="B25" s="28">
        <v>12</v>
      </c>
      <c r="C25" s="6">
        <v>5</v>
      </c>
      <c r="D25" s="6">
        <v>4</v>
      </c>
      <c r="E25" s="6">
        <v>0</v>
      </c>
      <c r="F25" s="6">
        <v>1</v>
      </c>
      <c r="G25" s="6">
        <v>91</v>
      </c>
      <c r="H25" s="29">
        <f t="shared" si="0"/>
        <v>13.186813186813188</v>
      </c>
    </row>
    <row r="26" spans="1:8" ht="13.5" thickBot="1">
      <c r="A26" s="8" t="s">
        <v>8</v>
      </c>
      <c r="B26" s="30">
        <f aca="true" t="shared" si="1" ref="B26:G26">SUM(B5:B25)</f>
        <v>1086</v>
      </c>
      <c r="C26" s="9">
        <f t="shared" si="1"/>
        <v>288</v>
      </c>
      <c r="D26" s="9">
        <f t="shared" si="1"/>
        <v>193</v>
      </c>
      <c r="E26" s="9">
        <f t="shared" si="1"/>
        <v>197</v>
      </c>
      <c r="F26" s="9">
        <f t="shared" si="1"/>
        <v>214</v>
      </c>
      <c r="G26" s="9">
        <f t="shared" si="1"/>
        <v>10958</v>
      </c>
      <c r="H26" s="31">
        <f>(B26/G26)*100</f>
        <v>9.9105676218288</v>
      </c>
    </row>
    <row r="27" spans="1:8" ht="13.5" thickBot="1">
      <c r="A27" s="1"/>
      <c r="B27" s="1"/>
      <c r="C27" s="1"/>
      <c r="D27" s="1"/>
      <c r="E27" s="1"/>
      <c r="F27" s="1"/>
      <c r="G27" s="1"/>
      <c r="H27" s="1"/>
    </row>
    <row r="28" spans="1:8" ht="12.75">
      <c r="A28" s="3" t="s">
        <v>51</v>
      </c>
      <c r="B28" s="32">
        <v>17686</v>
      </c>
      <c r="C28" s="17">
        <v>5181</v>
      </c>
      <c r="D28" s="17">
        <v>3618</v>
      </c>
      <c r="E28" s="17">
        <v>2082</v>
      </c>
      <c r="F28" s="17">
        <v>4313</v>
      </c>
      <c r="G28" s="18">
        <v>246230</v>
      </c>
      <c r="H28" s="33">
        <f>(B28/G28)*100</f>
        <v>7.1827153474393866</v>
      </c>
    </row>
    <row r="29" spans="1:8" ht="13.5" thickBot="1">
      <c r="A29" s="7" t="s">
        <v>52</v>
      </c>
      <c r="B29" s="36">
        <f aca="true" t="shared" si="2" ref="B29:G29">B28+B31+B32</f>
        <v>53674</v>
      </c>
      <c r="C29" s="20">
        <f t="shared" si="2"/>
        <v>13342</v>
      </c>
      <c r="D29" s="20">
        <f t="shared" si="2"/>
        <v>12393</v>
      </c>
      <c r="E29" s="20">
        <f t="shared" si="2"/>
        <v>6329</v>
      </c>
      <c r="F29" s="20">
        <f t="shared" si="2"/>
        <v>10539</v>
      </c>
      <c r="G29" s="20">
        <f t="shared" si="2"/>
        <v>753722</v>
      </c>
      <c r="H29" s="37">
        <f>(B29/G29)*100</f>
        <v>7.1211932250882946</v>
      </c>
    </row>
    <row r="30" spans="1:8" ht="13.5" thickBot="1">
      <c r="A30" s="1"/>
      <c r="B30" s="22"/>
      <c r="C30" s="22"/>
      <c r="D30" s="22"/>
      <c r="E30" s="22"/>
      <c r="F30" s="22"/>
      <c r="G30" s="22"/>
      <c r="H30" s="38"/>
    </row>
    <row r="31" spans="1:8" ht="12.75">
      <c r="A31" s="3" t="s">
        <v>9</v>
      </c>
      <c r="B31" s="39">
        <v>22380</v>
      </c>
      <c r="C31" s="40">
        <v>5350</v>
      </c>
      <c r="D31" s="40">
        <v>5067</v>
      </c>
      <c r="E31" s="40">
        <v>2516</v>
      </c>
      <c r="F31" s="40">
        <v>4059</v>
      </c>
      <c r="G31" s="18">
        <v>294063</v>
      </c>
      <c r="H31" s="33">
        <f>(B31/G31)*100</f>
        <v>7.610614052090879</v>
      </c>
    </row>
    <row r="32" spans="1:8" ht="12.75">
      <c r="A32" s="43" t="s">
        <v>10</v>
      </c>
      <c r="B32" s="51">
        <v>13608</v>
      </c>
      <c r="C32" s="52">
        <v>2811</v>
      </c>
      <c r="D32" s="52">
        <v>3708</v>
      </c>
      <c r="E32" s="52">
        <v>1731</v>
      </c>
      <c r="F32" s="52">
        <v>2167</v>
      </c>
      <c r="G32" s="44">
        <v>213429</v>
      </c>
      <c r="H32" s="35">
        <f>(B32/G32)*100</f>
        <v>6.375890811464234</v>
      </c>
    </row>
    <row r="33" spans="1:8" ht="12.75">
      <c r="A33" s="5" t="s">
        <v>36</v>
      </c>
      <c r="B33" s="28">
        <v>543030</v>
      </c>
      <c r="C33" s="54">
        <v>161181</v>
      </c>
      <c r="D33" s="54">
        <v>103485</v>
      </c>
      <c r="E33" s="54">
        <v>54140</v>
      </c>
      <c r="F33" s="54">
        <v>157994</v>
      </c>
      <c r="G33" s="46">
        <v>6721637</v>
      </c>
      <c r="H33" s="35">
        <f>(B33/G33)*100</f>
        <v>8.07883555746911</v>
      </c>
    </row>
    <row r="34" spans="1:8" ht="13.5" thickBot="1">
      <c r="A34" s="7" t="s">
        <v>37</v>
      </c>
      <c r="B34" s="41">
        <v>44023</v>
      </c>
      <c r="C34" s="42">
        <v>8900</v>
      </c>
      <c r="D34" s="42">
        <v>15382</v>
      </c>
      <c r="E34" s="42">
        <v>5555</v>
      </c>
      <c r="F34" s="42">
        <v>6878</v>
      </c>
      <c r="G34" s="21">
        <v>1106350</v>
      </c>
      <c r="H34" s="37">
        <f>(B34/G34)*100</f>
        <v>3.9791205314773808</v>
      </c>
    </row>
    <row r="35" spans="1:8" ht="12.75">
      <c r="A35" s="1" t="s">
        <v>50</v>
      </c>
      <c r="B35" s="1"/>
      <c r="C35" s="1"/>
      <c r="D35" s="1"/>
      <c r="E35" s="1"/>
      <c r="F35" s="1"/>
      <c r="G35" s="1"/>
      <c r="H35" s="1"/>
    </row>
  </sheetData>
  <sheetProtection password="C6D2" sheet="1" objects="1" scenarios="1" selectLockedCells="1" selectUnlockedCells="1"/>
  <mergeCells count="1">
    <mergeCell ref="A2:H2"/>
  </mergeCells>
  <printOptions horizontalCentered="1"/>
  <pageMargins left="0.1968503937007874" right="0.1968503937007874" top="0.984251968503937" bottom="0.3937007874015748" header="0.5118110236220472" footer="0.5118110236220472"/>
  <pageSetup fitToHeight="1" fitToWidth="1"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 topLeftCell="A1">
      <selection activeCell="B34" sqref="B34"/>
    </sheetView>
  </sheetViews>
  <sheetFormatPr defaultColWidth="9.140625" defaultRowHeight="12.75"/>
  <cols>
    <col min="1" max="1" width="36.140625" style="0" customWidth="1"/>
    <col min="2" max="2" width="12.7109375" style="0" customWidth="1"/>
    <col min="3" max="3" width="12.28125" style="0" customWidth="1"/>
    <col min="4" max="4" width="10.8515625" style="0" customWidth="1"/>
    <col min="5" max="5" width="10.140625" style="0" customWidth="1"/>
    <col min="6" max="6" width="11.28125" style="0" customWidth="1"/>
    <col min="7" max="7" width="13.28125" style="0" customWidth="1"/>
    <col min="8" max="8" width="12.28125" style="0" customWidth="1"/>
  </cols>
  <sheetData>
    <row r="1" spans="1:8" ht="18.75">
      <c r="A1" s="55" t="s">
        <v>46</v>
      </c>
      <c r="B1" s="56"/>
      <c r="C1" s="56"/>
      <c r="D1" s="56"/>
      <c r="E1" s="56"/>
      <c r="F1" s="56"/>
      <c r="G1" s="56"/>
      <c r="H1" s="56"/>
    </row>
    <row r="2" spans="1:8" ht="13.5" thickBot="1">
      <c r="A2" s="1"/>
      <c r="B2" s="1"/>
      <c r="C2" s="1"/>
      <c r="D2" s="1"/>
      <c r="E2" s="1"/>
      <c r="F2" s="1"/>
      <c r="G2" s="1"/>
      <c r="H2" s="1"/>
    </row>
    <row r="3" spans="1:8" ht="64.5" thickBot="1">
      <c r="A3" s="2" t="s">
        <v>0</v>
      </c>
      <c r="B3" s="23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5" t="s">
        <v>7</v>
      </c>
    </row>
    <row r="4" spans="1:8" ht="12.75">
      <c r="A4" s="3" t="s">
        <v>11</v>
      </c>
      <c r="B4" s="26">
        <v>45</v>
      </c>
      <c r="C4" s="4">
        <v>11</v>
      </c>
      <c r="D4" s="4">
        <v>7</v>
      </c>
      <c r="E4" s="4">
        <v>6</v>
      </c>
      <c r="F4" s="4">
        <v>13</v>
      </c>
      <c r="G4" s="4">
        <v>295</v>
      </c>
      <c r="H4" s="27">
        <f>(B4/G4)*100</f>
        <v>15.254237288135593</v>
      </c>
    </row>
    <row r="5" spans="1:8" ht="12.75">
      <c r="A5" s="5" t="s">
        <v>12</v>
      </c>
      <c r="B5" s="28">
        <v>15</v>
      </c>
      <c r="C5" s="6">
        <v>4</v>
      </c>
      <c r="D5" s="6">
        <v>0</v>
      </c>
      <c r="E5" s="6">
        <v>1</v>
      </c>
      <c r="F5" s="6">
        <v>9</v>
      </c>
      <c r="G5" s="6">
        <v>74</v>
      </c>
      <c r="H5" s="29">
        <f>(B5/G5)*100</f>
        <v>20.27027027027027</v>
      </c>
    </row>
    <row r="6" spans="1:8" ht="12.75">
      <c r="A6" s="5" t="s">
        <v>13</v>
      </c>
      <c r="B6" s="28">
        <v>190</v>
      </c>
      <c r="C6" s="6">
        <v>49</v>
      </c>
      <c r="D6" s="6">
        <v>28</v>
      </c>
      <c r="E6" s="6">
        <v>38</v>
      </c>
      <c r="F6" s="6">
        <v>29</v>
      </c>
      <c r="G6" s="6">
        <v>2185</v>
      </c>
      <c r="H6" s="29">
        <f aca="true" t="shared" si="0" ref="H6:H24">(B6/G6)*100</f>
        <v>8.695652173913043</v>
      </c>
    </row>
    <row r="7" spans="1:8" ht="12.75">
      <c r="A7" s="5" t="s">
        <v>14</v>
      </c>
      <c r="B7" s="28">
        <v>40</v>
      </c>
      <c r="C7" s="6">
        <v>8</v>
      </c>
      <c r="D7" s="6">
        <v>2</v>
      </c>
      <c r="E7" s="6">
        <v>15</v>
      </c>
      <c r="F7" s="6">
        <v>11</v>
      </c>
      <c r="G7" s="6">
        <v>348</v>
      </c>
      <c r="H7" s="29">
        <f t="shared" si="0"/>
        <v>11.494252873563218</v>
      </c>
    </row>
    <row r="8" spans="1:8" ht="12.75">
      <c r="A8" s="5" t="s">
        <v>15</v>
      </c>
      <c r="B8" s="28">
        <v>59</v>
      </c>
      <c r="C8" s="6">
        <v>15</v>
      </c>
      <c r="D8" s="6">
        <v>8</v>
      </c>
      <c r="E8" s="6">
        <v>18</v>
      </c>
      <c r="F8" s="6">
        <v>14</v>
      </c>
      <c r="G8" s="6">
        <v>525</v>
      </c>
      <c r="H8" s="29">
        <f t="shared" si="0"/>
        <v>11.238095238095239</v>
      </c>
    </row>
    <row r="9" spans="1:8" ht="12.75">
      <c r="A9" s="5" t="s">
        <v>16</v>
      </c>
      <c r="B9" s="28">
        <v>35</v>
      </c>
      <c r="C9" s="6">
        <v>15</v>
      </c>
      <c r="D9" s="6">
        <v>1</v>
      </c>
      <c r="E9" s="6">
        <v>6</v>
      </c>
      <c r="F9" s="6">
        <v>15</v>
      </c>
      <c r="G9" s="6">
        <v>244</v>
      </c>
      <c r="H9" s="29">
        <f t="shared" si="0"/>
        <v>14.344262295081966</v>
      </c>
    </row>
    <row r="10" spans="1:8" ht="12.75">
      <c r="A10" s="5" t="s">
        <v>17</v>
      </c>
      <c r="B10" s="28">
        <v>7</v>
      </c>
      <c r="C10" s="6">
        <v>1</v>
      </c>
      <c r="D10" s="6">
        <v>1</v>
      </c>
      <c r="E10" s="6">
        <v>3</v>
      </c>
      <c r="F10" s="6">
        <v>2</v>
      </c>
      <c r="G10" s="6">
        <v>59</v>
      </c>
      <c r="H10" s="29">
        <f t="shared" si="0"/>
        <v>11.864406779661017</v>
      </c>
    </row>
    <row r="11" spans="1:8" ht="12.75">
      <c r="A11" s="5" t="s">
        <v>18</v>
      </c>
      <c r="B11" s="28">
        <v>3</v>
      </c>
      <c r="C11" s="6">
        <v>1</v>
      </c>
      <c r="D11" s="6">
        <v>1</v>
      </c>
      <c r="E11" s="6">
        <v>1</v>
      </c>
      <c r="F11" s="6">
        <v>0</v>
      </c>
      <c r="G11" s="6">
        <v>58</v>
      </c>
      <c r="H11" s="29">
        <f t="shared" si="0"/>
        <v>5.172413793103448</v>
      </c>
    </row>
    <row r="12" spans="1:8" ht="12.75">
      <c r="A12" s="5" t="s">
        <v>19</v>
      </c>
      <c r="B12" s="28">
        <v>60</v>
      </c>
      <c r="C12" s="6">
        <v>14</v>
      </c>
      <c r="D12" s="6">
        <v>12</v>
      </c>
      <c r="E12" s="6">
        <v>7</v>
      </c>
      <c r="F12" s="6">
        <v>9</v>
      </c>
      <c r="G12" s="6">
        <v>588</v>
      </c>
      <c r="H12" s="29">
        <f t="shared" si="0"/>
        <v>10.204081632653061</v>
      </c>
    </row>
    <row r="13" spans="1:8" ht="12.75">
      <c r="A13" s="5" t="s">
        <v>20</v>
      </c>
      <c r="B13" s="28">
        <v>6</v>
      </c>
      <c r="C13" s="6">
        <v>2</v>
      </c>
      <c r="D13" s="6">
        <v>2</v>
      </c>
      <c r="E13" s="6">
        <v>0</v>
      </c>
      <c r="F13" s="6">
        <v>1</v>
      </c>
      <c r="G13" s="6">
        <v>38</v>
      </c>
      <c r="H13" s="29">
        <f t="shared" si="0"/>
        <v>15.789473684210526</v>
      </c>
    </row>
    <row r="14" spans="1:8" ht="12.75">
      <c r="A14" s="5" t="s">
        <v>21</v>
      </c>
      <c r="B14" s="28">
        <v>37</v>
      </c>
      <c r="C14" s="6">
        <v>11</v>
      </c>
      <c r="D14" s="6">
        <v>3</v>
      </c>
      <c r="E14" s="6">
        <v>6</v>
      </c>
      <c r="F14" s="6">
        <v>16</v>
      </c>
      <c r="G14" s="6">
        <v>277</v>
      </c>
      <c r="H14" s="29">
        <f t="shared" si="0"/>
        <v>13.357400722021662</v>
      </c>
    </row>
    <row r="15" spans="1:8" ht="12.75">
      <c r="A15" s="5" t="s">
        <v>22</v>
      </c>
      <c r="B15" s="28">
        <v>19</v>
      </c>
      <c r="C15" s="6">
        <v>6</v>
      </c>
      <c r="D15" s="6">
        <v>2</v>
      </c>
      <c r="E15" s="6">
        <v>1</v>
      </c>
      <c r="F15" s="6">
        <v>5</v>
      </c>
      <c r="G15" s="6">
        <v>121</v>
      </c>
      <c r="H15" s="29">
        <f t="shared" si="0"/>
        <v>15.702479338842975</v>
      </c>
    </row>
    <row r="16" spans="1:8" ht="12.75">
      <c r="A16" s="5" t="s">
        <v>23</v>
      </c>
      <c r="B16" s="28">
        <v>401</v>
      </c>
      <c r="C16" s="6">
        <v>100</v>
      </c>
      <c r="D16" s="6">
        <v>77</v>
      </c>
      <c r="E16" s="6">
        <v>80</v>
      </c>
      <c r="F16" s="6">
        <v>75</v>
      </c>
      <c r="G16" s="6">
        <v>4519</v>
      </c>
      <c r="H16" s="29">
        <f t="shared" si="0"/>
        <v>8.873644611639744</v>
      </c>
    </row>
    <row r="17" spans="1:8" ht="12.75">
      <c r="A17" s="5" t="s">
        <v>24</v>
      </c>
      <c r="B17" s="28">
        <v>52</v>
      </c>
      <c r="C17" s="6">
        <v>16</v>
      </c>
      <c r="D17" s="6">
        <v>8</v>
      </c>
      <c r="E17" s="6">
        <v>10</v>
      </c>
      <c r="F17" s="6">
        <v>7</v>
      </c>
      <c r="G17" s="6">
        <v>436</v>
      </c>
      <c r="H17" s="29">
        <f t="shared" si="0"/>
        <v>11.926605504587156</v>
      </c>
    </row>
    <row r="18" spans="1:8" ht="12.75">
      <c r="A18" s="5" t="s">
        <v>25</v>
      </c>
      <c r="B18" s="28">
        <v>13</v>
      </c>
      <c r="C18" s="6">
        <v>0</v>
      </c>
      <c r="D18" s="6">
        <v>4</v>
      </c>
      <c r="E18" s="6">
        <v>2</v>
      </c>
      <c r="F18" s="6">
        <v>2</v>
      </c>
      <c r="G18" s="6">
        <v>136</v>
      </c>
      <c r="H18" s="29">
        <f t="shared" si="0"/>
        <v>9.558823529411764</v>
      </c>
    </row>
    <row r="19" spans="1:8" ht="12.75">
      <c r="A19" s="5" t="s">
        <v>26</v>
      </c>
      <c r="B19" s="28">
        <v>24</v>
      </c>
      <c r="C19" s="6">
        <v>8</v>
      </c>
      <c r="D19" s="6">
        <v>2</v>
      </c>
      <c r="E19" s="6">
        <v>4</v>
      </c>
      <c r="F19" s="6">
        <v>5</v>
      </c>
      <c r="G19" s="6">
        <v>221</v>
      </c>
      <c r="H19" s="29">
        <f t="shared" si="0"/>
        <v>10.85972850678733</v>
      </c>
    </row>
    <row r="20" spans="1:8" ht="12.75">
      <c r="A20" s="5" t="s">
        <v>27</v>
      </c>
      <c r="B20" s="28">
        <v>13</v>
      </c>
      <c r="C20" s="6">
        <v>3</v>
      </c>
      <c r="D20" s="6">
        <v>5</v>
      </c>
      <c r="E20" s="6">
        <v>1</v>
      </c>
      <c r="F20" s="6">
        <v>0</v>
      </c>
      <c r="G20" s="6">
        <v>183</v>
      </c>
      <c r="H20" s="29">
        <f t="shared" si="0"/>
        <v>7.103825136612022</v>
      </c>
    </row>
    <row r="21" spans="1:8" ht="12.75">
      <c r="A21" s="5" t="s">
        <v>28</v>
      </c>
      <c r="B21" s="28">
        <v>20</v>
      </c>
      <c r="C21" s="6">
        <v>2</v>
      </c>
      <c r="D21" s="6">
        <v>3</v>
      </c>
      <c r="E21" s="6">
        <v>4</v>
      </c>
      <c r="F21" s="6">
        <v>7</v>
      </c>
      <c r="G21" s="6">
        <v>200</v>
      </c>
      <c r="H21" s="29">
        <f t="shared" si="0"/>
        <v>10</v>
      </c>
    </row>
    <row r="22" spans="1:8" ht="12.75">
      <c r="A22" s="5" t="s">
        <v>29</v>
      </c>
      <c r="B22" s="28">
        <v>27</v>
      </c>
      <c r="C22" s="6">
        <v>7</v>
      </c>
      <c r="D22" s="6">
        <v>6</v>
      </c>
      <c r="E22" s="6">
        <v>4</v>
      </c>
      <c r="F22" s="6">
        <v>6</v>
      </c>
      <c r="G22" s="6">
        <v>326</v>
      </c>
      <c r="H22" s="29">
        <f t="shared" si="0"/>
        <v>8.282208588957054</v>
      </c>
    </row>
    <row r="23" spans="1:8" ht="12.75">
      <c r="A23" s="5" t="s">
        <v>30</v>
      </c>
      <c r="B23" s="28">
        <v>8</v>
      </c>
      <c r="C23" s="6">
        <v>3</v>
      </c>
      <c r="D23" s="6">
        <v>3</v>
      </c>
      <c r="E23" s="6">
        <v>2</v>
      </c>
      <c r="F23" s="6">
        <v>1</v>
      </c>
      <c r="G23" s="6">
        <v>34</v>
      </c>
      <c r="H23" s="29">
        <f t="shared" si="0"/>
        <v>23.52941176470588</v>
      </c>
    </row>
    <row r="24" spans="1:8" ht="13.5" thickBot="1">
      <c r="A24" s="7" t="s">
        <v>31</v>
      </c>
      <c r="B24" s="28">
        <v>13</v>
      </c>
      <c r="C24" s="6">
        <v>5</v>
      </c>
      <c r="D24" s="6">
        <v>4</v>
      </c>
      <c r="E24" s="6">
        <v>0</v>
      </c>
      <c r="F24" s="6">
        <v>2</v>
      </c>
      <c r="G24" s="6">
        <v>91</v>
      </c>
      <c r="H24" s="29">
        <f t="shared" si="0"/>
        <v>14.285714285714285</v>
      </c>
    </row>
    <row r="25" spans="1:8" ht="13.5" thickBot="1">
      <c r="A25" s="8" t="s">
        <v>8</v>
      </c>
      <c r="B25" s="30">
        <f aca="true" t="shared" si="1" ref="B25:G25">SUM(B4:B24)</f>
        <v>1087</v>
      </c>
      <c r="C25" s="9">
        <f t="shared" si="1"/>
        <v>281</v>
      </c>
      <c r="D25" s="9">
        <f t="shared" si="1"/>
        <v>179</v>
      </c>
      <c r="E25" s="9">
        <f t="shared" si="1"/>
        <v>209</v>
      </c>
      <c r="F25" s="9">
        <f t="shared" si="1"/>
        <v>229</v>
      </c>
      <c r="G25" s="9">
        <f t="shared" si="1"/>
        <v>10958</v>
      </c>
      <c r="H25" s="31">
        <f>(B25/G25)*100</f>
        <v>9.919693374703414</v>
      </c>
    </row>
    <row r="26" spans="1:8" ht="13.5" thickBot="1">
      <c r="A26" s="1"/>
      <c r="B26" s="1"/>
      <c r="C26" s="1"/>
      <c r="D26" s="1"/>
      <c r="E26" s="1"/>
      <c r="F26" s="1"/>
      <c r="G26" s="1"/>
      <c r="H26" s="1"/>
    </row>
    <row r="27" spans="1:8" ht="12.75">
      <c r="A27" s="3" t="s">
        <v>51</v>
      </c>
      <c r="B27" s="32">
        <v>18092</v>
      </c>
      <c r="C27" s="17">
        <v>5180</v>
      </c>
      <c r="D27" s="17">
        <v>3736</v>
      </c>
      <c r="E27" s="17">
        <v>2284</v>
      </c>
      <c r="F27" s="17">
        <v>4341</v>
      </c>
      <c r="G27" s="18">
        <v>246230</v>
      </c>
      <c r="H27" s="33">
        <f>(B27/G27)*100</f>
        <v>7.347601835682085</v>
      </c>
    </row>
    <row r="28" spans="1:8" ht="13.5" thickBot="1">
      <c r="A28" s="7" t="s">
        <v>52</v>
      </c>
      <c r="B28" s="36">
        <f aca="true" t="shared" si="2" ref="B28:G28">B27+B30+B31</f>
        <v>53634</v>
      </c>
      <c r="C28" s="20">
        <f t="shared" si="2"/>
        <v>13363</v>
      </c>
      <c r="D28" s="20">
        <f t="shared" si="2"/>
        <v>12190</v>
      </c>
      <c r="E28" s="20">
        <f t="shared" si="2"/>
        <v>6664</v>
      </c>
      <c r="F28" s="20">
        <f t="shared" si="2"/>
        <v>10631</v>
      </c>
      <c r="G28" s="20">
        <f t="shared" si="2"/>
        <v>753722</v>
      </c>
      <c r="H28" s="37">
        <f>(B28/G28)*100</f>
        <v>7.1158862286094875</v>
      </c>
    </row>
    <row r="29" spans="1:8" ht="13.5" thickBot="1">
      <c r="A29" s="1"/>
      <c r="B29" s="22"/>
      <c r="C29" s="22"/>
      <c r="D29" s="22"/>
      <c r="E29" s="22"/>
      <c r="F29" s="22"/>
      <c r="G29" s="22"/>
      <c r="H29" s="38"/>
    </row>
    <row r="30" spans="1:8" ht="12.75">
      <c r="A30" s="3" t="s">
        <v>9</v>
      </c>
      <c r="B30" s="39">
        <v>22124</v>
      </c>
      <c r="C30" s="40">
        <v>5396</v>
      </c>
      <c r="D30" s="40">
        <v>4875</v>
      </c>
      <c r="E30" s="40">
        <v>2659</v>
      </c>
      <c r="F30" s="40">
        <v>4042</v>
      </c>
      <c r="G30" s="18">
        <v>294063</v>
      </c>
      <c r="H30" s="33">
        <f>(B30/G30)*100</f>
        <v>7.523557877053556</v>
      </c>
    </row>
    <row r="31" spans="1:8" ht="12.75">
      <c r="A31" s="43" t="s">
        <v>10</v>
      </c>
      <c r="B31" s="51">
        <v>13418</v>
      </c>
      <c r="C31" s="52">
        <v>2787</v>
      </c>
      <c r="D31" s="52">
        <v>3579</v>
      </c>
      <c r="E31" s="52">
        <v>1721</v>
      </c>
      <c r="F31" s="52">
        <v>2248</v>
      </c>
      <c r="G31" s="44">
        <v>213429</v>
      </c>
      <c r="H31" s="35">
        <f>(B31/G31)*100</f>
        <v>6.2868682325269765</v>
      </c>
    </row>
    <row r="32" spans="1:8" ht="12.75">
      <c r="A32" s="5" t="s">
        <v>36</v>
      </c>
      <c r="B32" s="28">
        <v>545508</v>
      </c>
      <c r="C32" s="54">
        <v>163589</v>
      </c>
      <c r="D32" s="54">
        <v>101509</v>
      </c>
      <c r="E32" s="54">
        <v>56675</v>
      </c>
      <c r="F32" s="54">
        <v>163463</v>
      </c>
      <c r="G32" s="46">
        <v>6721637</v>
      </c>
      <c r="H32" s="35">
        <f>(B32/G32)*100</f>
        <v>8.115701576862898</v>
      </c>
    </row>
    <row r="33" spans="1:8" ht="13.5" thickBot="1">
      <c r="A33" s="7" t="s">
        <v>37</v>
      </c>
      <c r="B33" s="41">
        <v>44802</v>
      </c>
      <c r="C33" s="42">
        <v>9222</v>
      </c>
      <c r="D33" s="42">
        <v>15156</v>
      </c>
      <c r="E33" s="42">
        <v>5663</v>
      </c>
      <c r="F33" s="42">
        <v>7058</v>
      </c>
      <c r="G33" s="21">
        <v>1106350</v>
      </c>
      <c r="H33" s="37">
        <f>(B33/G33)*100</f>
        <v>4.049532245672707</v>
      </c>
    </row>
    <row r="34" spans="1:8" ht="12.75">
      <c r="A34" s="1" t="s">
        <v>50</v>
      </c>
      <c r="B34" s="1"/>
      <c r="C34" s="1"/>
      <c r="D34" s="1"/>
      <c r="E34" s="1"/>
      <c r="F34" s="1"/>
      <c r="G34" s="1"/>
      <c r="H34" s="1"/>
    </row>
  </sheetData>
  <sheetProtection password="C6D2" sheet="1" objects="1" scenarios="1" selectLockedCells="1" selectUnlockedCells="1"/>
  <mergeCells count="1">
    <mergeCell ref="A1:H1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workbookViewId="0" topLeftCell="A1">
      <selection activeCell="B35" sqref="B35"/>
    </sheetView>
  </sheetViews>
  <sheetFormatPr defaultColWidth="9.140625" defaultRowHeight="12.75"/>
  <cols>
    <col min="1" max="1" width="31.140625" style="0" customWidth="1"/>
    <col min="2" max="2" width="11.421875" style="0" customWidth="1"/>
    <col min="3" max="3" width="13.140625" style="0" customWidth="1"/>
    <col min="4" max="4" width="14.00390625" style="0" customWidth="1"/>
    <col min="5" max="5" width="13.421875" style="0" customWidth="1"/>
    <col min="6" max="6" width="9.00390625" style="0" customWidth="1"/>
    <col min="7" max="8" width="12.57421875" style="0" customWidth="1"/>
  </cols>
  <sheetData>
    <row r="2" spans="1:8" ht="15.75">
      <c r="A2" s="61" t="s">
        <v>47</v>
      </c>
      <c r="B2" s="62"/>
      <c r="C2" s="62"/>
      <c r="D2" s="62"/>
      <c r="E2" s="62"/>
      <c r="F2" s="62"/>
      <c r="G2" s="62"/>
      <c r="H2" s="62"/>
    </row>
    <row r="3" spans="1:8" ht="13.5" thickBot="1">
      <c r="A3" s="1"/>
      <c r="B3" s="1"/>
      <c r="C3" s="1"/>
      <c r="D3" s="1"/>
      <c r="E3" s="1"/>
      <c r="F3" s="1"/>
      <c r="G3" s="1"/>
      <c r="H3" s="1"/>
    </row>
    <row r="4" spans="1:8" ht="51.75" thickBot="1">
      <c r="A4" s="2" t="s">
        <v>0</v>
      </c>
      <c r="B4" s="23" t="s">
        <v>32</v>
      </c>
      <c r="C4" s="24" t="s">
        <v>2</v>
      </c>
      <c r="D4" s="24" t="s">
        <v>3</v>
      </c>
      <c r="E4" s="24" t="s">
        <v>4</v>
      </c>
      <c r="F4" s="24" t="s">
        <v>33</v>
      </c>
      <c r="G4" s="24" t="s">
        <v>6</v>
      </c>
      <c r="H4" s="25" t="s">
        <v>34</v>
      </c>
    </row>
    <row r="5" spans="1:8" ht="12.75">
      <c r="A5" s="3" t="s">
        <v>11</v>
      </c>
      <c r="B5" s="26">
        <v>47</v>
      </c>
      <c r="C5" s="4">
        <v>11</v>
      </c>
      <c r="D5" s="4">
        <v>8</v>
      </c>
      <c r="E5" s="4">
        <v>5</v>
      </c>
      <c r="F5" s="4">
        <v>15</v>
      </c>
      <c r="G5" s="4">
        <v>295</v>
      </c>
      <c r="H5" s="27">
        <f>(B5/G5)*100</f>
        <v>15.932203389830507</v>
      </c>
    </row>
    <row r="6" spans="1:8" ht="12.75">
      <c r="A6" s="5" t="s">
        <v>12</v>
      </c>
      <c r="B6" s="28">
        <v>13</v>
      </c>
      <c r="C6" s="6">
        <v>3</v>
      </c>
      <c r="D6" s="6">
        <v>0</v>
      </c>
      <c r="E6" s="6">
        <v>2</v>
      </c>
      <c r="F6" s="6">
        <v>7</v>
      </c>
      <c r="G6" s="6">
        <v>74</v>
      </c>
      <c r="H6" s="29">
        <f>(B6/G6)*100</f>
        <v>17.56756756756757</v>
      </c>
    </row>
    <row r="7" spans="1:8" ht="12.75">
      <c r="A7" s="5" t="s">
        <v>13</v>
      </c>
      <c r="B7" s="28">
        <v>181</v>
      </c>
      <c r="C7" s="6">
        <v>47</v>
      </c>
      <c r="D7" s="6">
        <v>39</v>
      </c>
      <c r="E7" s="6">
        <v>34</v>
      </c>
      <c r="F7" s="6">
        <v>35</v>
      </c>
      <c r="G7" s="6">
        <v>2185</v>
      </c>
      <c r="H7" s="29">
        <f aca="true" t="shared" si="0" ref="H7:H25">(B7/G7)*100</f>
        <v>8.2837528604119</v>
      </c>
    </row>
    <row r="8" spans="1:8" ht="12.75">
      <c r="A8" s="5" t="s">
        <v>14</v>
      </c>
      <c r="B8" s="28">
        <v>41</v>
      </c>
      <c r="C8" s="6">
        <v>7</v>
      </c>
      <c r="D8" s="6">
        <v>5</v>
      </c>
      <c r="E8" s="6">
        <v>11</v>
      </c>
      <c r="F8" s="6">
        <v>12</v>
      </c>
      <c r="G8" s="6">
        <v>348</v>
      </c>
      <c r="H8" s="29">
        <f t="shared" si="0"/>
        <v>11.781609195402298</v>
      </c>
    </row>
    <row r="9" spans="1:8" ht="12.75">
      <c r="A9" s="5" t="s">
        <v>15</v>
      </c>
      <c r="B9" s="28">
        <v>59</v>
      </c>
      <c r="C9" s="6">
        <v>15</v>
      </c>
      <c r="D9" s="6">
        <v>8</v>
      </c>
      <c r="E9" s="6">
        <v>19</v>
      </c>
      <c r="F9" s="6">
        <v>16</v>
      </c>
      <c r="G9" s="6">
        <v>525</v>
      </c>
      <c r="H9" s="29">
        <f t="shared" si="0"/>
        <v>11.238095238095239</v>
      </c>
    </row>
    <row r="10" spans="1:8" ht="12.75">
      <c r="A10" s="5" t="s">
        <v>16</v>
      </c>
      <c r="B10" s="28">
        <v>39</v>
      </c>
      <c r="C10" s="6">
        <v>16</v>
      </c>
      <c r="D10" s="6">
        <v>4</v>
      </c>
      <c r="E10" s="6">
        <v>4</v>
      </c>
      <c r="F10" s="6">
        <v>16</v>
      </c>
      <c r="G10" s="6">
        <v>244</v>
      </c>
      <c r="H10" s="29">
        <f t="shared" si="0"/>
        <v>15.983606557377051</v>
      </c>
    </row>
    <row r="11" spans="1:8" ht="12.75">
      <c r="A11" s="5" t="s">
        <v>17</v>
      </c>
      <c r="B11" s="28">
        <v>7</v>
      </c>
      <c r="C11" s="6">
        <v>1</v>
      </c>
      <c r="D11" s="6">
        <v>1</v>
      </c>
      <c r="E11" s="6">
        <v>3</v>
      </c>
      <c r="F11" s="6">
        <v>2</v>
      </c>
      <c r="G11" s="6">
        <v>59</v>
      </c>
      <c r="H11" s="29">
        <f t="shared" si="0"/>
        <v>11.864406779661017</v>
      </c>
    </row>
    <row r="12" spans="1:8" ht="12.75">
      <c r="A12" s="5" t="s">
        <v>18</v>
      </c>
      <c r="B12" s="28">
        <v>3</v>
      </c>
      <c r="C12" s="6">
        <v>1</v>
      </c>
      <c r="D12" s="6">
        <v>1</v>
      </c>
      <c r="E12" s="6">
        <v>1</v>
      </c>
      <c r="F12" s="6">
        <v>0</v>
      </c>
      <c r="G12" s="6">
        <v>58</v>
      </c>
      <c r="H12" s="29">
        <f t="shared" si="0"/>
        <v>5.172413793103448</v>
      </c>
    </row>
    <row r="13" spans="1:8" ht="12.75">
      <c r="A13" s="5" t="s">
        <v>19</v>
      </c>
      <c r="B13" s="28">
        <v>64</v>
      </c>
      <c r="C13" s="6">
        <v>12</v>
      </c>
      <c r="D13" s="6">
        <v>12</v>
      </c>
      <c r="E13" s="6">
        <v>10</v>
      </c>
      <c r="F13" s="6">
        <v>14</v>
      </c>
      <c r="G13" s="6">
        <v>588</v>
      </c>
      <c r="H13" s="29">
        <f t="shared" si="0"/>
        <v>10.884353741496598</v>
      </c>
    </row>
    <row r="14" spans="1:8" ht="12.75">
      <c r="A14" s="5" t="s">
        <v>20</v>
      </c>
      <c r="B14" s="28">
        <v>7</v>
      </c>
      <c r="C14" s="6">
        <v>2</v>
      </c>
      <c r="D14" s="6">
        <v>1</v>
      </c>
      <c r="E14" s="6">
        <v>0</v>
      </c>
      <c r="F14" s="6">
        <v>3</v>
      </c>
      <c r="G14" s="6">
        <v>38</v>
      </c>
      <c r="H14" s="29">
        <f t="shared" si="0"/>
        <v>18.421052631578945</v>
      </c>
    </row>
    <row r="15" spans="1:8" ht="12.75">
      <c r="A15" s="5" t="s">
        <v>21</v>
      </c>
      <c r="B15" s="28">
        <v>36</v>
      </c>
      <c r="C15" s="6">
        <v>15</v>
      </c>
      <c r="D15" s="6">
        <v>1</v>
      </c>
      <c r="E15" s="6">
        <v>7</v>
      </c>
      <c r="F15" s="6">
        <v>17</v>
      </c>
      <c r="G15" s="6">
        <v>277</v>
      </c>
      <c r="H15" s="29">
        <f t="shared" si="0"/>
        <v>12.996389891696749</v>
      </c>
    </row>
    <row r="16" spans="1:8" ht="12.75">
      <c r="A16" s="5" t="s">
        <v>22</v>
      </c>
      <c r="B16" s="28">
        <v>19</v>
      </c>
      <c r="C16" s="6">
        <v>8</v>
      </c>
      <c r="D16" s="6">
        <v>3</v>
      </c>
      <c r="E16" s="6">
        <v>3</v>
      </c>
      <c r="F16" s="6">
        <v>5</v>
      </c>
      <c r="G16" s="6">
        <v>121</v>
      </c>
      <c r="H16" s="29">
        <f t="shared" si="0"/>
        <v>15.702479338842975</v>
      </c>
    </row>
    <row r="17" spans="1:8" ht="12.75">
      <c r="A17" s="5" t="s">
        <v>23</v>
      </c>
      <c r="B17" s="28">
        <v>409</v>
      </c>
      <c r="C17" s="6">
        <v>103</v>
      </c>
      <c r="D17" s="6">
        <v>66</v>
      </c>
      <c r="E17" s="6">
        <v>83</v>
      </c>
      <c r="F17" s="6">
        <v>88</v>
      </c>
      <c r="G17" s="6">
        <v>4519</v>
      </c>
      <c r="H17" s="29">
        <f t="shared" si="0"/>
        <v>9.050674928081435</v>
      </c>
    </row>
    <row r="18" spans="1:8" ht="12.75">
      <c r="A18" s="5" t="s">
        <v>24</v>
      </c>
      <c r="B18" s="28">
        <v>54</v>
      </c>
      <c r="C18" s="6">
        <v>18</v>
      </c>
      <c r="D18" s="6">
        <v>10</v>
      </c>
      <c r="E18" s="6">
        <v>7</v>
      </c>
      <c r="F18" s="6">
        <v>9</v>
      </c>
      <c r="G18" s="6">
        <v>436</v>
      </c>
      <c r="H18" s="29">
        <f t="shared" si="0"/>
        <v>12.385321100917432</v>
      </c>
    </row>
    <row r="19" spans="1:8" ht="12.75">
      <c r="A19" s="5" t="s">
        <v>25</v>
      </c>
      <c r="B19" s="28">
        <v>15</v>
      </c>
      <c r="C19" s="6">
        <v>1</v>
      </c>
      <c r="D19" s="6">
        <v>6</v>
      </c>
      <c r="E19" s="6">
        <v>1</v>
      </c>
      <c r="F19" s="6">
        <v>3</v>
      </c>
      <c r="G19" s="6">
        <v>136</v>
      </c>
      <c r="H19" s="29">
        <f t="shared" si="0"/>
        <v>11.029411764705882</v>
      </c>
    </row>
    <row r="20" spans="1:8" ht="12.75">
      <c r="A20" s="5" t="s">
        <v>26</v>
      </c>
      <c r="B20" s="28">
        <v>30</v>
      </c>
      <c r="C20" s="6">
        <v>7</v>
      </c>
      <c r="D20" s="6">
        <v>4</v>
      </c>
      <c r="E20" s="6">
        <v>7</v>
      </c>
      <c r="F20" s="6">
        <v>7</v>
      </c>
      <c r="G20" s="6">
        <v>221</v>
      </c>
      <c r="H20" s="29">
        <f t="shared" si="0"/>
        <v>13.574660633484163</v>
      </c>
    </row>
    <row r="21" spans="1:8" ht="12.75">
      <c r="A21" s="5" t="s">
        <v>27</v>
      </c>
      <c r="B21" s="28">
        <v>15</v>
      </c>
      <c r="C21" s="6">
        <v>3</v>
      </c>
      <c r="D21" s="6">
        <v>5</v>
      </c>
      <c r="E21" s="6">
        <v>1</v>
      </c>
      <c r="F21" s="6">
        <v>1</v>
      </c>
      <c r="G21" s="6">
        <v>183</v>
      </c>
      <c r="H21" s="29">
        <f t="shared" si="0"/>
        <v>8.19672131147541</v>
      </c>
    </row>
    <row r="22" spans="1:8" ht="12.75">
      <c r="A22" s="5" t="s">
        <v>28</v>
      </c>
      <c r="B22" s="28">
        <v>20</v>
      </c>
      <c r="C22" s="6">
        <v>3</v>
      </c>
      <c r="D22" s="6">
        <v>5</v>
      </c>
      <c r="E22" s="6">
        <v>3</v>
      </c>
      <c r="F22" s="6">
        <v>5</v>
      </c>
      <c r="G22" s="6">
        <v>200</v>
      </c>
      <c r="H22" s="29">
        <f t="shared" si="0"/>
        <v>10</v>
      </c>
    </row>
    <row r="23" spans="1:8" ht="12.75">
      <c r="A23" s="5" t="s">
        <v>29</v>
      </c>
      <c r="B23" s="28">
        <v>28</v>
      </c>
      <c r="C23" s="6">
        <v>7</v>
      </c>
      <c r="D23" s="6">
        <v>6</v>
      </c>
      <c r="E23" s="6">
        <v>5</v>
      </c>
      <c r="F23" s="6">
        <v>5</v>
      </c>
      <c r="G23" s="6">
        <v>326</v>
      </c>
      <c r="H23" s="29">
        <f t="shared" si="0"/>
        <v>8.588957055214724</v>
      </c>
    </row>
    <row r="24" spans="1:8" ht="12.75">
      <c r="A24" s="5" t="s">
        <v>30</v>
      </c>
      <c r="B24" s="28">
        <v>6</v>
      </c>
      <c r="C24" s="6">
        <v>3</v>
      </c>
      <c r="D24" s="6">
        <v>1</v>
      </c>
      <c r="E24" s="6">
        <v>2</v>
      </c>
      <c r="F24" s="6">
        <v>1</v>
      </c>
      <c r="G24" s="6">
        <v>34</v>
      </c>
      <c r="H24" s="29">
        <f t="shared" si="0"/>
        <v>17.647058823529413</v>
      </c>
    </row>
    <row r="25" spans="1:8" ht="13.5" thickBot="1">
      <c r="A25" s="7" t="s">
        <v>31</v>
      </c>
      <c r="B25" s="28">
        <v>14</v>
      </c>
      <c r="C25" s="6">
        <v>5</v>
      </c>
      <c r="D25" s="6">
        <v>2</v>
      </c>
      <c r="E25" s="6">
        <v>2</v>
      </c>
      <c r="F25" s="6">
        <v>2</v>
      </c>
      <c r="G25" s="6">
        <v>91</v>
      </c>
      <c r="H25" s="29">
        <f t="shared" si="0"/>
        <v>15.384615384615385</v>
      </c>
    </row>
    <row r="26" spans="1:8" ht="13.5" thickBot="1">
      <c r="A26" s="8" t="s">
        <v>8</v>
      </c>
      <c r="B26" s="30">
        <f aca="true" t="shared" si="1" ref="B26:G26">SUM(B5:B25)</f>
        <v>1107</v>
      </c>
      <c r="C26" s="9">
        <f t="shared" si="1"/>
        <v>288</v>
      </c>
      <c r="D26" s="9">
        <f t="shared" si="1"/>
        <v>188</v>
      </c>
      <c r="E26" s="9">
        <f t="shared" si="1"/>
        <v>210</v>
      </c>
      <c r="F26" s="9">
        <f t="shared" si="1"/>
        <v>263</v>
      </c>
      <c r="G26" s="9">
        <f t="shared" si="1"/>
        <v>10958</v>
      </c>
      <c r="H26" s="31">
        <f>(B26/G26)*100</f>
        <v>10.102208432195656</v>
      </c>
    </row>
    <row r="27" spans="1:8" ht="13.5" thickBot="1">
      <c r="A27" s="1"/>
      <c r="B27" s="1"/>
      <c r="C27" s="1"/>
      <c r="D27" s="1"/>
      <c r="E27" s="1"/>
      <c r="F27" s="1"/>
      <c r="G27" s="1"/>
      <c r="H27" s="1"/>
    </row>
    <row r="28" spans="1:8" ht="12.75">
      <c r="A28" s="3" t="s">
        <v>51</v>
      </c>
      <c r="B28" s="32">
        <v>18581</v>
      </c>
      <c r="C28" s="17">
        <v>5304</v>
      </c>
      <c r="D28" s="17">
        <v>3945</v>
      </c>
      <c r="E28" s="17">
        <v>2637</v>
      </c>
      <c r="F28" s="17">
        <v>4508</v>
      </c>
      <c r="G28" s="18">
        <v>246230</v>
      </c>
      <c r="H28" s="33">
        <f>(B28/G28)*100</f>
        <v>7.5461966454128255</v>
      </c>
    </row>
    <row r="29" spans="1:8" ht="13.5" thickBot="1">
      <c r="A29" s="7" t="s">
        <v>52</v>
      </c>
      <c r="B29" s="36">
        <f aca="true" t="shared" si="2" ref="B29:G29">B28+B31+B32</f>
        <v>54127</v>
      </c>
      <c r="C29" s="20">
        <f t="shared" si="2"/>
        <v>13618</v>
      </c>
      <c r="D29" s="20">
        <f t="shared" si="2"/>
        <v>12429</v>
      </c>
      <c r="E29" s="20">
        <f t="shared" si="2"/>
        <v>7196</v>
      </c>
      <c r="F29" s="20">
        <f t="shared" si="2"/>
        <v>11029</v>
      </c>
      <c r="G29" s="20">
        <f t="shared" si="2"/>
        <v>753722</v>
      </c>
      <c r="H29" s="37">
        <f>(B29/G29)*100</f>
        <v>7.181294960210794</v>
      </c>
    </row>
    <row r="30" spans="1:8" ht="13.5" thickBot="1">
      <c r="A30" s="1"/>
      <c r="B30" s="22"/>
      <c r="C30" s="22"/>
      <c r="D30" s="22"/>
      <c r="E30" s="22"/>
      <c r="F30" s="22"/>
      <c r="G30" s="22"/>
      <c r="H30" s="38"/>
    </row>
    <row r="31" spans="1:8" ht="12.75">
      <c r="A31" s="3" t="s">
        <v>9</v>
      </c>
      <c r="B31" s="39">
        <v>22131</v>
      </c>
      <c r="C31" s="40">
        <v>5516</v>
      </c>
      <c r="D31" s="40">
        <v>4925</v>
      </c>
      <c r="E31" s="40">
        <v>2759</v>
      </c>
      <c r="F31" s="40">
        <v>4168</v>
      </c>
      <c r="G31" s="18">
        <v>294063</v>
      </c>
      <c r="H31" s="33">
        <f>(B31/G31)*100</f>
        <v>7.525938319339734</v>
      </c>
    </row>
    <row r="32" spans="1:8" ht="12.75">
      <c r="A32" s="43" t="s">
        <v>10</v>
      </c>
      <c r="B32" s="51">
        <v>13415</v>
      </c>
      <c r="C32" s="52">
        <v>2798</v>
      </c>
      <c r="D32" s="52">
        <v>3559</v>
      </c>
      <c r="E32" s="52">
        <v>1800</v>
      </c>
      <c r="F32" s="52">
        <v>2353</v>
      </c>
      <c r="G32" s="44">
        <v>213429</v>
      </c>
      <c r="H32" s="35">
        <f>(B32/G32)*100</f>
        <v>6.285462612859546</v>
      </c>
    </row>
    <row r="33" spans="1:8" ht="12.75">
      <c r="A33" s="5" t="s">
        <v>36</v>
      </c>
      <c r="B33" s="28">
        <v>556247</v>
      </c>
      <c r="C33" s="54">
        <v>166449</v>
      </c>
      <c r="D33" s="54">
        <v>103001</v>
      </c>
      <c r="E33" s="54">
        <v>64396</v>
      </c>
      <c r="F33" s="54">
        <v>169944</v>
      </c>
      <c r="G33" s="46">
        <v>6721637</v>
      </c>
      <c r="H33" s="35">
        <f>(B33/G33)*100</f>
        <v>8.275469204897556</v>
      </c>
    </row>
    <row r="34" spans="1:8" ht="13.5" thickBot="1">
      <c r="A34" s="7" t="s">
        <v>37</v>
      </c>
      <c r="B34" s="41">
        <v>44844</v>
      </c>
      <c r="C34" s="42">
        <v>9615</v>
      </c>
      <c r="D34" s="42">
        <v>14840</v>
      </c>
      <c r="E34" s="42">
        <v>5877</v>
      </c>
      <c r="F34" s="42">
        <v>7264</v>
      </c>
      <c r="G34" s="21">
        <v>1106350</v>
      </c>
      <c r="H34" s="37">
        <f>(B34/G34)*100</f>
        <v>4.053328512676821</v>
      </c>
    </row>
    <row r="35" spans="1:8" ht="12.75">
      <c r="A35" s="1" t="s">
        <v>50</v>
      </c>
      <c r="B35" s="1"/>
      <c r="C35" s="1"/>
      <c r="D35" s="1"/>
      <c r="E35" s="1"/>
      <c r="F35" s="1"/>
      <c r="G35" s="1"/>
      <c r="H35" s="1"/>
    </row>
  </sheetData>
  <sheetProtection password="C6D2" sheet="1" objects="1" scenarios="1" selectLockedCells="1" selectUnlockedCells="1"/>
  <mergeCells count="1">
    <mergeCell ref="A2:H2"/>
  </mergeCells>
  <printOptions horizontalCentered="1"/>
  <pageMargins left="0.1968503937007874" right="0.1968503937007874" top="0.984251968503937" bottom="0.3937007874015748" header="0.5118110236220472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workbookViewId="0" topLeftCell="A1">
      <selection activeCell="B35" sqref="B35"/>
    </sheetView>
  </sheetViews>
  <sheetFormatPr defaultColWidth="9.140625" defaultRowHeight="12.75"/>
  <cols>
    <col min="1" max="1" width="27.57421875" style="0" customWidth="1"/>
    <col min="2" max="2" width="11.421875" style="0" customWidth="1"/>
    <col min="3" max="3" width="13.140625" style="0" customWidth="1"/>
    <col min="4" max="4" width="14.00390625" style="0" customWidth="1"/>
    <col min="5" max="5" width="13.421875" style="0" customWidth="1"/>
    <col min="6" max="6" width="9.00390625" style="0" customWidth="1"/>
    <col min="7" max="8" width="12.57421875" style="0" customWidth="1"/>
  </cols>
  <sheetData>
    <row r="2" spans="1:8" ht="15.75">
      <c r="A2" s="61" t="s">
        <v>48</v>
      </c>
      <c r="B2" s="62"/>
      <c r="C2" s="62"/>
      <c r="D2" s="62"/>
      <c r="E2" s="62"/>
      <c r="F2" s="62"/>
      <c r="G2" s="62"/>
      <c r="H2" s="62"/>
    </row>
    <row r="3" spans="1:8" ht="13.5" thickBot="1">
      <c r="A3" s="1"/>
      <c r="B3" s="1"/>
      <c r="C3" s="1"/>
      <c r="D3" s="1"/>
      <c r="E3" s="1"/>
      <c r="F3" s="1"/>
      <c r="G3" s="1"/>
      <c r="H3" s="1"/>
    </row>
    <row r="4" spans="1:8" ht="51.75" thickBot="1">
      <c r="A4" s="2" t="s">
        <v>0</v>
      </c>
      <c r="B4" s="23" t="s">
        <v>32</v>
      </c>
      <c r="C4" s="24" t="s">
        <v>2</v>
      </c>
      <c r="D4" s="24" t="s">
        <v>3</v>
      </c>
      <c r="E4" s="24" t="s">
        <v>4</v>
      </c>
      <c r="F4" s="24" t="s">
        <v>33</v>
      </c>
      <c r="G4" s="24" t="s">
        <v>6</v>
      </c>
      <c r="H4" s="25" t="s">
        <v>34</v>
      </c>
    </row>
    <row r="5" spans="1:8" ht="12.75">
      <c r="A5" s="3" t="s">
        <v>11</v>
      </c>
      <c r="B5" s="26">
        <v>54</v>
      </c>
      <c r="C5" s="4">
        <v>11</v>
      </c>
      <c r="D5" s="4">
        <v>12</v>
      </c>
      <c r="E5" s="4">
        <v>7</v>
      </c>
      <c r="F5" s="4">
        <v>19</v>
      </c>
      <c r="G5" s="4">
        <v>295</v>
      </c>
      <c r="H5" s="27">
        <f>(B5/G5)*100</f>
        <v>18.305084745762713</v>
      </c>
    </row>
    <row r="6" spans="1:8" ht="12.75">
      <c r="A6" s="5" t="s">
        <v>12</v>
      </c>
      <c r="B6" s="28">
        <v>15</v>
      </c>
      <c r="C6" s="6">
        <v>4</v>
      </c>
      <c r="D6" s="6">
        <v>1</v>
      </c>
      <c r="E6" s="6">
        <v>1</v>
      </c>
      <c r="F6" s="6">
        <v>7</v>
      </c>
      <c r="G6" s="6">
        <v>74</v>
      </c>
      <c r="H6" s="29">
        <f>(B6/G6)*100</f>
        <v>20.27027027027027</v>
      </c>
    </row>
    <row r="7" spans="1:8" ht="12.75">
      <c r="A7" s="5" t="s">
        <v>13</v>
      </c>
      <c r="B7" s="28">
        <v>208</v>
      </c>
      <c r="C7" s="6">
        <v>49</v>
      </c>
      <c r="D7" s="6">
        <v>53</v>
      </c>
      <c r="E7" s="6">
        <v>42</v>
      </c>
      <c r="F7" s="6">
        <v>48</v>
      </c>
      <c r="G7" s="6">
        <v>2185</v>
      </c>
      <c r="H7" s="29">
        <f aca="true" t="shared" si="0" ref="H7:H25">(B7/G7)*100</f>
        <v>9.519450800915331</v>
      </c>
    </row>
    <row r="8" spans="1:8" ht="12.75">
      <c r="A8" s="5" t="s">
        <v>14</v>
      </c>
      <c r="B8" s="28">
        <v>53</v>
      </c>
      <c r="C8" s="6">
        <v>8</v>
      </c>
      <c r="D8" s="6">
        <v>8</v>
      </c>
      <c r="E8" s="6">
        <v>15</v>
      </c>
      <c r="F8" s="6">
        <v>16</v>
      </c>
      <c r="G8" s="6">
        <v>348</v>
      </c>
      <c r="H8" s="29">
        <f t="shared" si="0"/>
        <v>15.229885057471265</v>
      </c>
    </row>
    <row r="9" spans="1:8" ht="12.75">
      <c r="A9" s="5" t="s">
        <v>15</v>
      </c>
      <c r="B9" s="28">
        <v>73</v>
      </c>
      <c r="C9" s="6">
        <v>15</v>
      </c>
      <c r="D9" s="6">
        <v>9</v>
      </c>
      <c r="E9" s="6">
        <v>21</v>
      </c>
      <c r="F9" s="6">
        <v>20</v>
      </c>
      <c r="G9" s="6">
        <v>525</v>
      </c>
      <c r="H9" s="29">
        <f t="shared" si="0"/>
        <v>13.904761904761905</v>
      </c>
    </row>
    <row r="10" spans="1:8" ht="12.75">
      <c r="A10" s="5" t="s">
        <v>16</v>
      </c>
      <c r="B10" s="28">
        <v>40</v>
      </c>
      <c r="C10" s="6">
        <v>16</v>
      </c>
      <c r="D10" s="6">
        <v>6</v>
      </c>
      <c r="E10" s="6">
        <v>4</v>
      </c>
      <c r="F10" s="6">
        <v>15</v>
      </c>
      <c r="G10" s="6">
        <v>244</v>
      </c>
      <c r="H10" s="29">
        <f t="shared" si="0"/>
        <v>16.39344262295082</v>
      </c>
    </row>
    <row r="11" spans="1:8" ht="12.75">
      <c r="A11" s="5" t="s">
        <v>17</v>
      </c>
      <c r="B11" s="28">
        <v>10</v>
      </c>
      <c r="C11" s="6">
        <v>1</v>
      </c>
      <c r="D11" s="6">
        <v>3</v>
      </c>
      <c r="E11" s="6">
        <v>1</v>
      </c>
      <c r="F11" s="6">
        <v>2</v>
      </c>
      <c r="G11" s="6">
        <v>59</v>
      </c>
      <c r="H11" s="29">
        <f t="shared" si="0"/>
        <v>16.94915254237288</v>
      </c>
    </row>
    <row r="12" spans="1:8" ht="12.75">
      <c r="A12" s="5" t="s">
        <v>18</v>
      </c>
      <c r="B12" s="28">
        <v>5</v>
      </c>
      <c r="C12" s="6">
        <v>1</v>
      </c>
      <c r="D12" s="6">
        <v>1</v>
      </c>
      <c r="E12" s="6">
        <v>1</v>
      </c>
      <c r="F12" s="6">
        <v>0</v>
      </c>
      <c r="G12" s="6">
        <v>58</v>
      </c>
      <c r="H12" s="29">
        <f t="shared" si="0"/>
        <v>8.620689655172415</v>
      </c>
    </row>
    <row r="13" spans="1:8" ht="12.75">
      <c r="A13" s="5" t="s">
        <v>19</v>
      </c>
      <c r="B13" s="28">
        <v>65</v>
      </c>
      <c r="C13" s="6">
        <v>14</v>
      </c>
      <c r="D13" s="6">
        <v>11</v>
      </c>
      <c r="E13" s="6">
        <v>13</v>
      </c>
      <c r="F13" s="6">
        <v>11</v>
      </c>
      <c r="G13" s="6">
        <v>588</v>
      </c>
      <c r="H13" s="29">
        <f t="shared" si="0"/>
        <v>11.054421768707483</v>
      </c>
    </row>
    <row r="14" spans="1:8" ht="12.75">
      <c r="A14" s="5" t="s">
        <v>20</v>
      </c>
      <c r="B14" s="28">
        <v>6</v>
      </c>
      <c r="C14" s="6">
        <v>2</v>
      </c>
      <c r="D14" s="6">
        <v>0</v>
      </c>
      <c r="E14" s="6">
        <v>1</v>
      </c>
      <c r="F14" s="6">
        <v>3</v>
      </c>
      <c r="G14" s="6">
        <v>38</v>
      </c>
      <c r="H14" s="29">
        <f t="shared" si="0"/>
        <v>15.789473684210526</v>
      </c>
    </row>
    <row r="15" spans="1:8" ht="12.75">
      <c r="A15" s="5" t="s">
        <v>21</v>
      </c>
      <c r="B15" s="28">
        <v>39</v>
      </c>
      <c r="C15" s="6">
        <v>16</v>
      </c>
      <c r="D15" s="6">
        <v>2</v>
      </c>
      <c r="E15" s="6">
        <v>6</v>
      </c>
      <c r="F15" s="6">
        <v>18</v>
      </c>
      <c r="G15" s="6">
        <v>277</v>
      </c>
      <c r="H15" s="29">
        <f t="shared" si="0"/>
        <v>14.079422382671481</v>
      </c>
    </row>
    <row r="16" spans="1:8" ht="12.75">
      <c r="A16" s="5" t="s">
        <v>22</v>
      </c>
      <c r="B16" s="28">
        <v>25</v>
      </c>
      <c r="C16" s="6">
        <v>6</v>
      </c>
      <c r="D16" s="6">
        <v>6</v>
      </c>
      <c r="E16" s="6">
        <v>8</v>
      </c>
      <c r="F16" s="6">
        <v>3</v>
      </c>
      <c r="G16" s="6">
        <v>121</v>
      </c>
      <c r="H16" s="29">
        <f t="shared" si="0"/>
        <v>20.66115702479339</v>
      </c>
    </row>
    <row r="17" spans="1:8" ht="12.75">
      <c r="A17" s="5" t="s">
        <v>23</v>
      </c>
      <c r="B17" s="28">
        <v>456</v>
      </c>
      <c r="C17" s="6">
        <v>106</v>
      </c>
      <c r="D17" s="6">
        <v>93</v>
      </c>
      <c r="E17" s="6">
        <v>88</v>
      </c>
      <c r="F17" s="6">
        <v>96</v>
      </c>
      <c r="G17" s="6">
        <v>4519</v>
      </c>
      <c r="H17" s="29">
        <f t="shared" si="0"/>
        <v>10.090728037176365</v>
      </c>
    </row>
    <row r="18" spans="1:8" ht="12.75">
      <c r="A18" s="5" t="s">
        <v>24</v>
      </c>
      <c r="B18" s="28">
        <v>64</v>
      </c>
      <c r="C18" s="6">
        <v>17</v>
      </c>
      <c r="D18" s="6">
        <v>14</v>
      </c>
      <c r="E18" s="6">
        <v>8</v>
      </c>
      <c r="F18" s="6">
        <v>13</v>
      </c>
      <c r="G18" s="6">
        <v>436</v>
      </c>
      <c r="H18" s="29">
        <f t="shared" si="0"/>
        <v>14.678899082568808</v>
      </c>
    </row>
    <row r="19" spans="1:8" ht="12.75">
      <c r="A19" s="5" t="s">
        <v>25</v>
      </c>
      <c r="B19" s="28">
        <v>19</v>
      </c>
      <c r="C19" s="6">
        <v>2</v>
      </c>
      <c r="D19" s="6">
        <v>6</v>
      </c>
      <c r="E19" s="6">
        <v>3</v>
      </c>
      <c r="F19" s="6">
        <v>5</v>
      </c>
      <c r="G19" s="6">
        <v>136</v>
      </c>
      <c r="H19" s="29">
        <f t="shared" si="0"/>
        <v>13.970588235294118</v>
      </c>
    </row>
    <row r="20" spans="1:8" ht="12.75">
      <c r="A20" s="5" t="s">
        <v>26</v>
      </c>
      <c r="B20" s="28">
        <v>36</v>
      </c>
      <c r="C20" s="6">
        <v>9</v>
      </c>
      <c r="D20" s="6">
        <v>6</v>
      </c>
      <c r="E20" s="6">
        <v>9</v>
      </c>
      <c r="F20" s="6">
        <v>5</v>
      </c>
      <c r="G20" s="6">
        <v>221</v>
      </c>
      <c r="H20" s="29">
        <f t="shared" si="0"/>
        <v>16.289592760180994</v>
      </c>
    </row>
    <row r="21" spans="1:8" ht="12.75">
      <c r="A21" s="5" t="s">
        <v>27</v>
      </c>
      <c r="B21" s="28">
        <v>22</v>
      </c>
      <c r="C21" s="6">
        <v>2</v>
      </c>
      <c r="D21" s="6">
        <v>8</v>
      </c>
      <c r="E21" s="6">
        <v>3</v>
      </c>
      <c r="F21" s="6">
        <v>1</v>
      </c>
      <c r="G21" s="6">
        <v>183</v>
      </c>
      <c r="H21" s="29">
        <f t="shared" si="0"/>
        <v>12.021857923497267</v>
      </c>
    </row>
    <row r="22" spans="1:8" ht="12.75">
      <c r="A22" s="5" t="s">
        <v>28</v>
      </c>
      <c r="B22" s="28">
        <v>37</v>
      </c>
      <c r="C22" s="6">
        <v>3</v>
      </c>
      <c r="D22" s="6">
        <v>7</v>
      </c>
      <c r="E22" s="6">
        <v>14</v>
      </c>
      <c r="F22" s="6">
        <v>7</v>
      </c>
      <c r="G22" s="6">
        <v>200</v>
      </c>
      <c r="H22" s="29">
        <f t="shared" si="0"/>
        <v>18.5</v>
      </c>
    </row>
    <row r="23" spans="1:8" ht="12.75">
      <c r="A23" s="5" t="s">
        <v>29</v>
      </c>
      <c r="B23" s="28">
        <v>30</v>
      </c>
      <c r="C23" s="6">
        <v>7</v>
      </c>
      <c r="D23" s="6">
        <v>6</v>
      </c>
      <c r="E23" s="6">
        <v>7</v>
      </c>
      <c r="F23" s="6">
        <v>7</v>
      </c>
      <c r="G23" s="6">
        <v>326</v>
      </c>
      <c r="H23" s="29">
        <f t="shared" si="0"/>
        <v>9.202453987730062</v>
      </c>
    </row>
    <row r="24" spans="1:8" ht="12.75">
      <c r="A24" s="5" t="s">
        <v>30</v>
      </c>
      <c r="B24" s="28">
        <v>6</v>
      </c>
      <c r="C24" s="6">
        <v>3</v>
      </c>
      <c r="D24" s="6">
        <v>1</v>
      </c>
      <c r="E24" s="6">
        <v>1</v>
      </c>
      <c r="F24" s="6">
        <v>1</v>
      </c>
      <c r="G24" s="6">
        <v>34</v>
      </c>
      <c r="H24" s="29">
        <f t="shared" si="0"/>
        <v>17.647058823529413</v>
      </c>
    </row>
    <row r="25" spans="1:8" ht="13.5" thickBot="1">
      <c r="A25" s="7" t="s">
        <v>31</v>
      </c>
      <c r="B25" s="28">
        <v>19</v>
      </c>
      <c r="C25" s="6">
        <v>6</v>
      </c>
      <c r="D25" s="6">
        <v>3</v>
      </c>
      <c r="E25" s="6">
        <v>3</v>
      </c>
      <c r="F25" s="6">
        <v>3</v>
      </c>
      <c r="G25" s="6">
        <v>91</v>
      </c>
      <c r="H25" s="29">
        <f t="shared" si="0"/>
        <v>20.87912087912088</v>
      </c>
    </row>
    <row r="26" spans="1:8" ht="13.5" thickBot="1">
      <c r="A26" s="8" t="s">
        <v>8</v>
      </c>
      <c r="B26" s="30">
        <f aca="true" t="shared" si="1" ref="B26:G26">SUM(B5:B25)</f>
        <v>1282</v>
      </c>
      <c r="C26" s="9">
        <f t="shared" si="1"/>
        <v>298</v>
      </c>
      <c r="D26" s="9">
        <f t="shared" si="1"/>
        <v>256</v>
      </c>
      <c r="E26" s="9">
        <f t="shared" si="1"/>
        <v>256</v>
      </c>
      <c r="F26" s="9">
        <f t="shared" si="1"/>
        <v>300</v>
      </c>
      <c r="G26" s="9">
        <f t="shared" si="1"/>
        <v>10958</v>
      </c>
      <c r="H26" s="31">
        <f>(B26/G26)*100</f>
        <v>11.699215185252783</v>
      </c>
    </row>
    <row r="27" spans="1:8" ht="13.5" thickBot="1">
      <c r="A27" s="1"/>
      <c r="B27" s="1"/>
      <c r="C27" s="1"/>
      <c r="D27" s="1"/>
      <c r="E27" s="1"/>
      <c r="F27" s="1"/>
      <c r="G27" s="1"/>
      <c r="H27" s="1"/>
    </row>
    <row r="28" spans="1:8" ht="12.75">
      <c r="A28" s="3" t="s">
        <v>51</v>
      </c>
      <c r="B28" s="32">
        <v>19656</v>
      </c>
      <c r="C28" s="17">
        <v>5349</v>
      </c>
      <c r="D28" s="17">
        <v>4457</v>
      </c>
      <c r="E28" s="17">
        <v>3023</v>
      </c>
      <c r="F28" s="17">
        <v>4751</v>
      </c>
      <c r="G28" s="18">
        <v>246230</v>
      </c>
      <c r="H28" s="33">
        <f>(B28/G28)*100</f>
        <v>7.982780327336231</v>
      </c>
    </row>
    <row r="29" spans="1:8" ht="13.5" thickBot="1">
      <c r="A29" s="7" t="s">
        <v>52</v>
      </c>
      <c r="B29" s="36">
        <f aca="true" t="shared" si="2" ref="B29:G29">B28+B31+B32</f>
        <v>57331</v>
      </c>
      <c r="C29" s="20">
        <f t="shared" si="2"/>
        <v>13911</v>
      </c>
      <c r="D29" s="20">
        <f t="shared" si="2"/>
        <v>13740</v>
      </c>
      <c r="E29" s="20">
        <f t="shared" si="2"/>
        <v>8118</v>
      </c>
      <c r="F29" s="20">
        <f t="shared" si="2"/>
        <v>12150</v>
      </c>
      <c r="G29" s="20">
        <f t="shared" si="2"/>
        <v>753722</v>
      </c>
      <c r="H29" s="37">
        <f>(B29/G29)*100</f>
        <v>7.606385378163301</v>
      </c>
    </row>
    <row r="30" spans="1:8" ht="13.5" thickBot="1">
      <c r="A30" s="1"/>
      <c r="B30" s="22"/>
      <c r="C30" s="22"/>
      <c r="D30" s="22"/>
      <c r="E30" s="22"/>
      <c r="F30" s="22"/>
      <c r="G30" s="22"/>
      <c r="H30" s="38"/>
    </row>
    <row r="31" spans="1:8" ht="12.75">
      <c r="A31" s="3" t="s">
        <v>9</v>
      </c>
      <c r="B31" s="39">
        <v>23175</v>
      </c>
      <c r="C31" s="40">
        <v>5670</v>
      </c>
      <c r="D31" s="40">
        <v>5364</v>
      </c>
      <c r="E31" s="40">
        <v>3026</v>
      </c>
      <c r="F31" s="40">
        <v>4560</v>
      </c>
      <c r="G31" s="18">
        <v>294063</v>
      </c>
      <c r="H31" s="33">
        <f>(B31/G31)*100</f>
        <v>7.880964283163812</v>
      </c>
    </row>
    <row r="32" spans="1:8" ht="12.75">
      <c r="A32" s="43" t="s">
        <v>10</v>
      </c>
      <c r="B32" s="51">
        <v>14500</v>
      </c>
      <c r="C32" s="52">
        <v>2892</v>
      </c>
      <c r="D32" s="52">
        <v>3919</v>
      </c>
      <c r="E32" s="52">
        <v>2069</v>
      </c>
      <c r="F32" s="52">
        <v>2839</v>
      </c>
      <c r="G32" s="44">
        <v>213429</v>
      </c>
      <c r="H32" s="35">
        <f>(B32/G32)*100</f>
        <v>6.793828392580202</v>
      </c>
    </row>
    <row r="33" spans="1:8" ht="12.75">
      <c r="A33" s="5" t="s">
        <v>36</v>
      </c>
      <c r="B33" s="28">
        <v>591278</v>
      </c>
      <c r="C33" s="54">
        <v>170900</v>
      </c>
      <c r="D33" s="54">
        <v>114123</v>
      </c>
      <c r="E33" s="54">
        <v>76093</v>
      </c>
      <c r="F33" s="54">
        <v>181714</v>
      </c>
      <c r="G33" s="46">
        <v>6721637</v>
      </c>
      <c r="H33" s="35">
        <f>(B33/G33)*100</f>
        <v>8.796636890686003</v>
      </c>
    </row>
    <row r="34" spans="1:8" ht="13.5" thickBot="1">
      <c r="A34" s="7" t="s">
        <v>37</v>
      </c>
      <c r="B34" s="41">
        <v>45603</v>
      </c>
      <c r="C34" s="42">
        <v>9945</v>
      </c>
      <c r="D34" s="42">
        <v>15105</v>
      </c>
      <c r="E34" s="42">
        <v>5931</v>
      </c>
      <c r="F34" s="42">
        <v>7747</v>
      </c>
      <c r="G34" s="21">
        <v>1106350</v>
      </c>
      <c r="H34" s="37">
        <f>(B34/G34)*100</f>
        <v>4.121932480679712</v>
      </c>
    </row>
    <row r="35" spans="1:8" ht="12.75">
      <c r="A35" s="1" t="s">
        <v>50</v>
      </c>
      <c r="B35" s="1"/>
      <c r="C35" s="1"/>
      <c r="D35" s="1"/>
      <c r="E35" s="1"/>
      <c r="F35" s="1"/>
      <c r="G35" s="1"/>
      <c r="H35" s="1"/>
    </row>
  </sheetData>
  <sheetProtection password="C6D2" sheet="1" objects="1" scenarios="1" selectLockedCells="1" selectUnlockedCells="1"/>
  <mergeCells count="1">
    <mergeCell ref="A2:H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workbookViewId="0" topLeftCell="A1">
      <selection activeCell="B5" sqref="B5"/>
    </sheetView>
  </sheetViews>
  <sheetFormatPr defaultColWidth="9.140625" defaultRowHeight="12.75"/>
  <cols>
    <col min="1" max="1" width="36.140625" style="1" customWidth="1"/>
    <col min="2" max="2" width="12.7109375" style="1" customWidth="1"/>
    <col min="3" max="3" width="12.28125" style="1" customWidth="1"/>
    <col min="4" max="4" width="10.8515625" style="1" customWidth="1"/>
    <col min="5" max="5" width="10.140625" style="1" customWidth="1"/>
    <col min="6" max="6" width="11.28125" style="1" customWidth="1"/>
    <col min="7" max="7" width="13.28125" style="1" customWidth="1"/>
    <col min="8" max="8" width="12.28125" style="1" customWidth="1"/>
    <col min="9" max="16384" width="9.140625" style="1" customWidth="1"/>
  </cols>
  <sheetData>
    <row r="2" spans="1:8" ht="18.75">
      <c r="A2" s="55" t="s">
        <v>35</v>
      </c>
      <c r="B2" s="56"/>
      <c r="C2" s="56"/>
      <c r="D2" s="56"/>
      <c r="E2" s="56"/>
      <c r="F2" s="56"/>
      <c r="G2" s="56"/>
      <c r="H2" s="56"/>
    </row>
    <row r="3" ht="13.5" thickBot="1"/>
    <row r="4" spans="1:8" ht="64.5" thickBot="1">
      <c r="A4" s="2" t="s">
        <v>0</v>
      </c>
      <c r="B4" s="23" t="s">
        <v>1</v>
      </c>
      <c r="C4" s="24" t="s">
        <v>2</v>
      </c>
      <c r="D4" s="24" t="s">
        <v>3</v>
      </c>
      <c r="E4" s="24" t="s">
        <v>4</v>
      </c>
      <c r="F4" s="24" t="s">
        <v>33</v>
      </c>
      <c r="G4" s="24" t="s">
        <v>6</v>
      </c>
      <c r="H4" s="25" t="s">
        <v>7</v>
      </c>
    </row>
    <row r="5" spans="1:8" ht="12.75">
      <c r="A5" s="3" t="s">
        <v>11</v>
      </c>
      <c r="B5" s="26">
        <v>58</v>
      </c>
      <c r="C5" s="4">
        <v>6</v>
      </c>
      <c r="D5" s="4">
        <v>19</v>
      </c>
      <c r="E5" s="4">
        <v>9</v>
      </c>
      <c r="F5" s="4">
        <v>14</v>
      </c>
      <c r="G5" s="4">
        <v>295</v>
      </c>
      <c r="H5" s="27">
        <v>19.66</v>
      </c>
    </row>
    <row r="6" spans="1:8" ht="12.75">
      <c r="A6" s="5" t="s">
        <v>12</v>
      </c>
      <c r="B6" s="28">
        <v>12</v>
      </c>
      <c r="C6" s="6">
        <v>4</v>
      </c>
      <c r="D6" s="6">
        <v>2</v>
      </c>
      <c r="E6" s="6">
        <v>3</v>
      </c>
      <c r="F6" s="6">
        <v>4</v>
      </c>
      <c r="G6" s="6">
        <v>74</v>
      </c>
      <c r="H6" s="29">
        <v>16.22</v>
      </c>
    </row>
    <row r="7" spans="1:8" ht="12.75">
      <c r="A7" s="5" t="s">
        <v>13</v>
      </c>
      <c r="B7" s="28">
        <v>272</v>
      </c>
      <c r="C7" s="6">
        <v>38</v>
      </c>
      <c r="D7" s="6">
        <v>96</v>
      </c>
      <c r="E7" s="6">
        <v>41</v>
      </c>
      <c r="F7" s="6">
        <v>47</v>
      </c>
      <c r="G7" s="6">
        <v>2185</v>
      </c>
      <c r="H7" s="29">
        <v>12.45</v>
      </c>
    </row>
    <row r="8" spans="1:8" ht="12.75">
      <c r="A8" s="5" t="s">
        <v>14</v>
      </c>
      <c r="B8" s="28">
        <v>72</v>
      </c>
      <c r="C8" s="6">
        <v>7</v>
      </c>
      <c r="D8" s="6">
        <v>20</v>
      </c>
      <c r="E8" s="6">
        <v>21</v>
      </c>
      <c r="F8" s="6">
        <v>20</v>
      </c>
      <c r="G8" s="6">
        <v>348</v>
      </c>
      <c r="H8" s="29">
        <v>20.69</v>
      </c>
    </row>
    <row r="9" spans="1:8" ht="12.75">
      <c r="A9" s="5" t="s">
        <v>15</v>
      </c>
      <c r="B9" s="28">
        <v>96</v>
      </c>
      <c r="C9" s="6">
        <v>9</v>
      </c>
      <c r="D9" s="6">
        <v>20</v>
      </c>
      <c r="E9" s="6">
        <v>33</v>
      </c>
      <c r="F9" s="6">
        <v>21</v>
      </c>
      <c r="G9" s="6">
        <v>525</v>
      </c>
      <c r="H9" s="29">
        <v>18.29</v>
      </c>
    </row>
    <row r="10" spans="1:8" ht="12.75">
      <c r="A10" s="5" t="s">
        <v>16</v>
      </c>
      <c r="B10" s="28">
        <v>55</v>
      </c>
      <c r="C10" s="6">
        <v>20</v>
      </c>
      <c r="D10" s="6">
        <v>14</v>
      </c>
      <c r="E10" s="6">
        <v>6</v>
      </c>
      <c r="F10" s="6">
        <v>19</v>
      </c>
      <c r="G10" s="6">
        <v>244</v>
      </c>
      <c r="H10" s="29">
        <v>22.54</v>
      </c>
    </row>
    <row r="11" spans="1:8" ht="12.75">
      <c r="A11" s="5" t="s">
        <v>17</v>
      </c>
      <c r="B11" s="28">
        <v>7</v>
      </c>
      <c r="C11" s="6">
        <v>2</v>
      </c>
      <c r="D11" s="6">
        <v>0</v>
      </c>
      <c r="E11" s="6">
        <v>1</v>
      </c>
      <c r="F11" s="6">
        <v>2</v>
      </c>
      <c r="G11" s="6">
        <v>59</v>
      </c>
      <c r="H11" s="29">
        <v>11.86</v>
      </c>
    </row>
    <row r="12" spans="1:8" ht="12.75">
      <c r="A12" s="5" t="s">
        <v>18</v>
      </c>
      <c r="B12" s="28">
        <v>12</v>
      </c>
      <c r="C12" s="6">
        <v>2</v>
      </c>
      <c r="D12" s="6">
        <v>4</v>
      </c>
      <c r="E12" s="6">
        <v>2</v>
      </c>
      <c r="F12" s="6">
        <v>2</v>
      </c>
      <c r="G12" s="6">
        <v>58</v>
      </c>
      <c r="H12" s="29">
        <v>20.69</v>
      </c>
    </row>
    <row r="13" spans="1:8" ht="12.75">
      <c r="A13" s="5" t="s">
        <v>19</v>
      </c>
      <c r="B13" s="28">
        <v>75</v>
      </c>
      <c r="C13" s="6">
        <v>19</v>
      </c>
      <c r="D13" s="6">
        <v>18</v>
      </c>
      <c r="E13" s="6">
        <v>13</v>
      </c>
      <c r="F13" s="6">
        <v>13</v>
      </c>
      <c r="G13" s="6">
        <v>588</v>
      </c>
      <c r="H13" s="29">
        <v>12.76</v>
      </c>
    </row>
    <row r="14" spans="1:8" ht="12.75">
      <c r="A14" s="5" t="s">
        <v>20</v>
      </c>
      <c r="B14" s="28">
        <v>11</v>
      </c>
      <c r="C14" s="6">
        <v>1</v>
      </c>
      <c r="D14" s="6">
        <v>3</v>
      </c>
      <c r="E14" s="6">
        <v>3</v>
      </c>
      <c r="F14" s="6">
        <v>4</v>
      </c>
      <c r="G14" s="6">
        <v>38</v>
      </c>
      <c r="H14" s="29">
        <v>28.95</v>
      </c>
    </row>
    <row r="15" spans="1:8" ht="12.75">
      <c r="A15" s="5" t="s">
        <v>21</v>
      </c>
      <c r="B15" s="28">
        <v>45</v>
      </c>
      <c r="C15" s="6">
        <v>16</v>
      </c>
      <c r="D15" s="6">
        <v>4</v>
      </c>
      <c r="E15" s="6">
        <v>11</v>
      </c>
      <c r="F15" s="6">
        <v>16</v>
      </c>
      <c r="G15" s="6">
        <v>277</v>
      </c>
      <c r="H15" s="29">
        <v>16.25</v>
      </c>
    </row>
    <row r="16" spans="1:8" ht="12.75">
      <c r="A16" s="5" t="s">
        <v>22</v>
      </c>
      <c r="B16" s="28">
        <v>33</v>
      </c>
      <c r="C16" s="6">
        <v>4</v>
      </c>
      <c r="D16" s="6">
        <v>6</v>
      </c>
      <c r="E16" s="6">
        <v>10</v>
      </c>
      <c r="F16" s="6">
        <v>7</v>
      </c>
      <c r="G16" s="6">
        <v>121</v>
      </c>
      <c r="H16" s="29">
        <v>27.27</v>
      </c>
    </row>
    <row r="17" spans="1:8" ht="12.75">
      <c r="A17" s="5" t="s">
        <v>23</v>
      </c>
      <c r="B17" s="28">
        <v>561</v>
      </c>
      <c r="C17" s="6">
        <v>94</v>
      </c>
      <c r="D17" s="6">
        <v>178</v>
      </c>
      <c r="E17" s="6">
        <v>97</v>
      </c>
      <c r="F17" s="6">
        <v>93</v>
      </c>
      <c r="G17" s="6">
        <v>4519</v>
      </c>
      <c r="H17" s="29">
        <v>12.41</v>
      </c>
    </row>
    <row r="18" spans="1:8" ht="12.75">
      <c r="A18" s="5" t="s">
        <v>24</v>
      </c>
      <c r="B18" s="28">
        <v>89</v>
      </c>
      <c r="C18" s="6">
        <v>9</v>
      </c>
      <c r="D18" s="6">
        <v>39</v>
      </c>
      <c r="E18" s="6">
        <v>6</v>
      </c>
      <c r="F18" s="6">
        <v>10</v>
      </c>
      <c r="G18" s="6">
        <v>436</v>
      </c>
      <c r="H18" s="29">
        <v>20.41</v>
      </c>
    </row>
    <row r="19" spans="1:8" ht="12.75">
      <c r="A19" s="5" t="s">
        <v>25</v>
      </c>
      <c r="B19" s="28">
        <v>23</v>
      </c>
      <c r="C19" s="6">
        <v>3</v>
      </c>
      <c r="D19" s="6">
        <v>8</v>
      </c>
      <c r="E19" s="6">
        <v>1</v>
      </c>
      <c r="F19" s="6">
        <v>5</v>
      </c>
      <c r="G19" s="6">
        <v>136</v>
      </c>
      <c r="H19" s="29">
        <v>16.91</v>
      </c>
    </row>
    <row r="20" spans="1:8" ht="12.75">
      <c r="A20" s="5" t="s">
        <v>26</v>
      </c>
      <c r="B20" s="28">
        <v>41</v>
      </c>
      <c r="C20" s="6">
        <v>5</v>
      </c>
      <c r="D20" s="6">
        <v>12</v>
      </c>
      <c r="E20" s="6">
        <v>9</v>
      </c>
      <c r="F20" s="6">
        <v>6</v>
      </c>
      <c r="G20" s="6">
        <v>221</v>
      </c>
      <c r="H20" s="29">
        <v>18.55</v>
      </c>
    </row>
    <row r="21" spans="1:8" ht="12.75">
      <c r="A21" s="5" t="s">
        <v>27</v>
      </c>
      <c r="B21" s="28">
        <v>32</v>
      </c>
      <c r="C21" s="6">
        <v>2</v>
      </c>
      <c r="D21" s="6">
        <v>10</v>
      </c>
      <c r="E21" s="6">
        <v>7</v>
      </c>
      <c r="F21" s="6">
        <v>2</v>
      </c>
      <c r="G21" s="6">
        <v>183</v>
      </c>
      <c r="H21" s="29">
        <v>17.49</v>
      </c>
    </row>
    <row r="22" spans="1:8" ht="12.75">
      <c r="A22" s="5" t="s">
        <v>28</v>
      </c>
      <c r="B22" s="28">
        <v>35</v>
      </c>
      <c r="C22" s="6">
        <v>2</v>
      </c>
      <c r="D22" s="6">
        <v>8</v>
      </c>
      <c r="E22" s="6">
        <v>11</v>
      </c>
      <c r="F22" s="6">
        <v>6</v>
      </c>
      <c r="G22" s="6">
        <v>200</v>
      </c>
      <c r="H22" s="29">
        <v>17.5</v>
      </c>
    </row>
    <row r="23" spans="1:8" ht="12.75">
      <c r="A23" s="5" t="s">
        <v>29</v>
      </c>
      <c r="B23" s="28">
        <v>43</v>
      </c>
      <c r="C23" s="6">
        <v>4</v>
      </c>
      <c r="D23" s="6">
        <v>9</v>
      </c>
      <c r="E23" s="6">
        <v>12</v>
      </c>
      <c r="F23" s="6">
        <v>4</v>
      </c>
      <c r="G23" s="6">
        <v>326</v>
      </c>
      <c r="H23" s="29">
        <v>13.19</v>
      </c>
    </row>
    <row r="24" spans="1:8" ht="12.75">
      <c r="A24" s="5" t="s">
        <v>30</v>
      </c>
      <c r="B24" s="28">
        <v>6</v>
      </c>
      <c r="C24" s="6">
        <v>1</v>
      </c>
      <c r="D24" s="6">
        <v>2</v>
      </c>
      <c r="E24" s="6">
        <v>2</v>
      </c>
      <c r="F24" s="6">
        <v>1</v>
      </c>
      <c r="G24" s="6">
        <v>34</v>
      </c>
      <c r="H24" s="29">
        <v>17.65</v>
      </c>
    </row>
    <row r="25" spans="1:8" ht="13.5" thickBot="1">
      <c r="A25" s="7" t="s">
        <v>31</v>
      </c>
      <c r="B25" s="28">
        <v>24</v>
      </c>
      <c r="C25" s="6">
        <v>3</v>
      </c>
      <c r="D25" s="6">
        <v>12</v>
      </c>
      <c r="E25" s="6">
        <v>3</v>
      </c>
      <c r="F25" s="6">
        <v>3</v>
      </c>
      <c r="G25" s="6">
        <v>91</v>
      </c>
      <c r="H25" s="29">
        <v>26.37</v>
      </c>
    </row>
    <row r="26" spans="1:8" ht="13.5" thickBot="1">
      <c r="A26" s="8" t="s">
        <v>8</v>
      </c>
      <c r="B26" s="30">
        <f aca="true" t="shared" si="0" ref="B26:G26">SUM(B5:B25)</f>
        <v>1602</v>
      </c>
      <c r="C26" s="9">
        <f t="shared" si="0"/>
        <v>251</v>
      </c>
      <c r="D26" s="9">
        <f t="shared" si="0"/>
        <v>484</v>
      </c>
      <c r="E26" s="9">
        <f t="shared" si="0"/>
        <v>301</v>
      </c>
      <c r="F26" s="9">
        <f t="shared" si="0"/>
        <v>299</v>
      </c>
      <c r="G26" s="9">
        <f t="shared" si="0"/>
        <v>10958</v>
      </c>
      <c r="H26" s="31">
        <f>(B26/G26)*100</f>
        <v>14.619456105128673</v>
      </c>
    </row>
    <row r="27" spans="5:6" ht="13.5" thickBot="1">
      <c r="E27" s="16"/>
      <c r="F27" s="16"/>
    </row>
    <row r="28" spans="1:8" ht="12.75">
      <c r="A28" s="3" t="s">
        <v>51</v>
      </c>
      <c r="B28" s="32">
        <v>18739</v>
      </c>
      <c r="C28" s="17">
        <v>3348</v>
      </c>
      <c r="D28" s="17">
        <v>6954</v>
      </c>
      <c r="E28" s="17">
        <v>2336</v>
      </c>
      <c r="F28" s="17">
        <v>3338</v>
      </c>
      <c r="G28" s="18">
        <v>246876</v>
      </c>
      <c r="H28" s="33">
        <v>7.59</v>
      </c>
    </row>
    <row r="29" spans="1:8" ht="13.5" thickBot="1">
      <c r="A29" s="7" t="s">
        <v>52</v>
      </c>
      <c r="B29" s="36">
        <f aca="true" t="shared" si="1" ref="B29:G29">B28+B31+B32</f>
        <v>61529</v>
      </c>
      <c r="C29" s="20">
        <f t="shared" si="1"/>
        <v>10567</v>
      </c>
      <c r="D29" s="20">
        <f t="shared" si="1"/>
        <v>21627</v>
      </c>
      <c r="E29" s="20">
        <f t="shared" si="1"/>
        <v>7730</v>
      </c>
      <c r="F29" s="20">
        <f t="shared" si="1"/>
        <v>9565</v>
      </c>
      <c r="G29" s="20">
        <f t="shared" si="1"/>
        <v>754368</v>
      </c>
      <c r="H29" s="37">
        <f>(B29/G29)*100</f>
        <v>8.156364002714856</v>
      </c>
    </row>
    <row r="30" spans="2:8" ht="13.5" thickBot="1">
      <c r="B30" s="22"/>
      <c r="C30" s="22"/>
      <c r="D30" s="22"/>
      <c r="E30" s="22"/>
      <c r="F30" s="22"/>
      <c r="G30" s="22"/>
      <c r="H30" s="38"/>
    </row>
    <row r="31" spans="1:8" ht="12.75">
      <c r="A31" s="3" t="s">
        <v>9</v>
      </c>
      <c r="B31" s="39">
        <v>25574</v>
      </c>
      <c r="C31" s="40">
        <v>4923</v>
      </c>
      <c r="D31" s="40">
        <v>8204</v>
      </c>
      <c r="E31" s="40">
        <v>3151</v>
      </c>
      <c r="F31" s="40">
        <v>3899</v>
      </c>
      <c r="G31" s="18">
        <v>294063</v>
      </c>
      <c r="H31" s="33">
        <v>8.7</v>
      </c>
    </row>
    <row r="32" spans="1:8" ht="12.75">
      <c r="A32" s="43" t="s">
        <v>10</v>
      </c>
      <c r="B32" s="51">
        <v>17216</v>
      </c>
      <c r="C32" s="52">
        <v>2296</v>
      </c>
      <c r="D32" s="52">
        <v>6469</v>
      </c>
      <c r="E32" s="52">
        <v>2243</v>
      </c>
      <c r="F32" s="52">
        <v>2328</v>
      </c>
      <c r="G32" s="44">
        <v>213429</v>
      </c>
      <c r="H32" s="53">
        <v>8.07</v>
      </c>
    </row>
    <row r="33" spans="1:8" ht="12.75">
      <c r="A33" s="5" t="s">
        <v>36</v>
      </c>
      <c r="B33" s="28">
        <v>653023</v>
      </c>
      <c r="C33" s="54">
        <v>163755</v>
      </c>
      <c r="D33" s="54">
        <v>157137</v>
      </c>
      <c r="E33" s="54">
        <v>77961</v>
      </c>
      <c r="F33" s="54">
        <v>180552</v>
      </c>
      <c r="G33" s="46">
        <v>6721637</v>
      </c>
      <c r="H33" s="35">
        <v>9.72</v>
      </c>
    </row>
    <row r="34" spans="1:8" ht="13.5" thickBot="1">
      <c r="A34" s="7" t="s">
        <v>37</v>
      </c>
      <c r="B34" s="41">
        <v>42909</v>
      </c>
      <c r="C34" s="42">
        <v>5938</v>
      </c>
      <c r="D34" s="42">
        <v>18141</v>
      </c>
      <c r="E34" s="42">
        <v>5419</v>
      </c>
      <c r="F34" s="42">
        <v>5216</v>
      </c>
      <c r="G34" s="21">
        <v>1106350</v>
      </c>
      <c r="H34" s="37">
        <v>3.88</v>
      </c>
    </row>
    <row r="35" ht="12.75">
      <c r="A35" s="1" t="s">
        <v>50</v>
      </c>
    </row>
  </sheetData>
  <sheetProtection password="C6D2" sheet="1" objects="1" scenarios="1" selectLockedCells="1" selectUnlockedCells="1"/>
  <mergeCells count="1">
    <mergeCell ref="A2:H2"/>
  </mergeCells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workbookViewId="0" topLeftCell="A1">
      <selection activeCell="B5" sqref="B5"/>
    </sheetView>
  </sheetViews>
  <sheetFormatPr defaultColWidth="9.140625" defaultRowHeight="12.75"/>
  <cols>
    <col min="1" max="1" width="36.140625" style="1" customWidth="1"/>
    <col min="2" max="2" width="12.7109375" style="1" customWidth="1"/>
    <col min="3" max="3" width="12.28125" style="1" customWidth="1"/>
    <col min="4" max="4" width="10.8515625" style="1" customWidth="1"/>
    <col min="5" max="5" width="10.140625" style="1" customWidth="1"/>
    <col min="6" max="6" width="11.28125" style="1" customWidth="1"/>
    <col min="7" max="7" width="13.28125" style="1" customWidth="1"/>
    <col min="8" max="8" width="12.28125" style="1" customWidth="1"/>
    <col min="9" max="16384" width="9.140625" style="1" customWidth="1"/>
  </cols>
  <sheetData>
    <row r="2" spans="1:8" ht="18.75">
      <c r="A2" s="55" t="s">
        <v>38</v>
      </c>
      <c r="B2" s="56"/>
      <c r="C2" s="56"/>
      <c r="D2" s="56"/>
      <c r="E2" s="56"/>
      <c r="F2" s="56"/>
      <c r="G2" s="56"/>
      <c r="H2" s="56"/>
    </row>
    <row r="3" ht="13.5" thickBot="1"/>
    <row r="4" spans="1:8" ht="64.5" thickBot="1">
      <c r="A4" s="2" t="s">
        <v>0</v>
      </c>
      <c r="B4" s="23" t="s">
        <v>1</v>
      </c>
      <c r="C4" s="24" t="s">
        <v>2</v>
      </c>
      <c r="D4" s="24" t="s">
        <v>3</v>
      </c>
      <c r="E4" s="24" t="s">
        <v>4</v>
      </c>
      <c r="F4" s="24" t="s">
        <v>33</v>
      </c>
      <c r="G4" s="24" t="s">
        <v>6</v>
      </c>
      <c r="H4" s="25" t="s">
        <v>7</v>
      </c>
    </row>
    <row r="5" spans="1:8" ht="12.75">
      <c r="A5" s="3" t="s">
        <v>11</v>
      </c>
      <c r="B5" s="26">
        <v>59</v>
      </c>
      <c r="C5" s="4">
        <v>8</v>
      </c>
      <c r="D5" s="4">
        <v>20</v>
      </c>
      <c r="E5" s="4">
        <v>7</v>
      </c>
      <c r="F5" s="4">
        <v>14</v>
      </c>
      <c r="G5" s="4">
        <v>295</v>
      </c>
      <c r="H5" s="27">
        <v>20</v>
      </c>
    </row>
    <row r="6" spans="1:8" ht="12.75">
      <c r="A6" s="5" t="s">
        <v>12</v>
      </c>
      <c r="B6" s="28">
        <v>11</v>
      </c>
      <c r="C6" s="6">
        <v>6</v>
      </c>
      <c r="D6" s="6">
        <v>2</v>
      </c>
      <c r="E6" s="6">
        <v>1</v>
      </c>
      <c r="F6" s="6">
        <v>4</v>
      </c>
      <c r="G6" s="6">
        <v>74</v>
      </c>
      <c r="H6" s="29">
        <v>14.86</v>
      </c>
    </row>
    <row r="7" spans="1:8" ht="12.75">
      <c r="A7" s="5" t="s">
        <v>13</v>
      </c>
      <c r="B7" s="28">
        <v>281</v>
      </c>
      <c r="C7" s="6">
        <v>52</v>
      </c>
      <c r="D7" s="6">
        <v>91</v>
      </c>
      <c r="E7" s="6">
        <v>48</v>
      </c>
      <c r="F7" s="6">
        <v>50</v>
      </c>
      <c r="G7" s="6">
        <v>2185</v>
      </c>
      <c r="H7" s="29">
        <v>12.86</v>
      </c>
    </row>
    <row r="8" spans="1:8" ht="12.75">
      <c r="A8" s="5" t="s">
        <v>14</v>
      </c>
      <c r="B8" s="28">
        <v>74</v>
      </c>
      <c r="C8" s="6">
        <v>8</v>
      </c>
      <c r="D8" s="6">
        <v>16</v>
      </c>
      <c r="E8" s="6">
        <v>23</v>
      </c>
      <c r="F8" s="6">
        <v>21</v>
      </c>
      <c r="G8" s="6">
        <v>348</v>
      </c>
      <c r="H8" s="29">
        <v>21.26</v>
      </c>
    </row>
    <row r="9" spans="1:8" ht="12.75">
      <c r="A9" s="5" t="s">
        <v>15</v>
      </c>
      <c r="B9" s="28">
        <v>98</v>
      </c>
      <c r="C9" s="6">
        <v>20</v>
      </c>
      <c r="D9" s="6">
        <v>21</v>
      </c>
      <c r="E9" s="6">
        <v>30</v>
      </c>
      <c r="F9" s="6">
        <v>26</v>
      </c>
      <c r="G9" s="6">
        <v>525</v>
      </c>
      <c r="H9" s="29">
        <v>18.67</v>
      </c>
    </row>
    <row r="10" spans="1:8" ht="12.75">
      <c r="A10" s="5" t="s">
        <v>16</v>
      </c>
      <c r="B10" s="28">
        <v>55</v>
      </c>
      <c r="C10" s="6">
        <v>22</v>
      </c>
      <c r="D10" s="6">
        <v>14</v>
      </c>
      <c r="E10" s="6">
        <v>5</v>
      </c>
      <c r="F10" s="6">
        <v>21</v>
      </c>
      <c r="G10" s="6">
        <v>244</v>
      </c>
      <c r="H10" s="29">
        <v>22.54</v>
      </c>
    </row>
    <row r="11" spans="1:8" ht="12.75">
      <c r="A11" s="5" t="s">
        <v>17</v>
      </c>
      <c r="B11" s="28">
        <v>6</v>
      </c>
      <c r="C11" s="6">
        <v>2</v>
      </c>
      <c r="D11" s="6">
        <v>0</v>
      </c>
      <c r="E11" s="6">
        <v>1</v>
      </c>
      <c r="F11" s="6">
        <v>3</v>
      </c>
      <c r="G11" s="6">
        <v>59</v>
      </c>
      <c r="H11" s="29">
        <v>10.17</v>
      </c>
    </row>
    <row r="12" spans="1:8" ht="12.75">
      <c r="A12" s="5" t="s">
        <v>18</v>
      </c>
      <c r="B12" s="28">
        <v>11</v>
      </c>
      <c r="C12" s="6">
        <v>1</v>
      </c>
      <c r="D12" s="6">
        <v>4</v>
      </c>
      <c r="E12" s="6">
        <v>0</v>
      </c>
      <c r="F12" s="6">
        <v>3</v>
      </c>
      <c r="G12" s="6">
        <v>58</v>
      </c>
      <c r="H12" s="29">
        <v>18.97</v>
      </c>
    </row>
    <row r="13" spans="1:8" ht="12.75">
      <c r="A13" s="5" t="s">
        <v>19</v>
      </c>
      <c r="B13" s="28">
        <v>76</v>
      </c>
      <c r="C13" s="6">
        <v>20</v>
      </c>
      <c r="D13" s="6">
        <v>17</v>
      </c>
      <c r="E13" s="6">
        <v>12</v>
      </c>
      <c r="F13" s="6">
        <v>18</v>
      </c>
      <c r="G13" s="6">
        <v>588</v>
      </c>
      <c r="H13" s="29">
        <v>12.93</v>
      </c>
    </row>
    <row r="14" spans="1:8" ht="12.75">
      <c r="A14" s="5" t="s">
        <v>20</v>
      </c>
      <c r="B14" s="28">
        <v>11</v>
      </c>
      <c r="C14" s="6">
        <v>2</v>
      </c>
      <c r="D14" s="6">
        <v>4</v>
      </c>
      <c r="E14" s="6">
        <v>3</v>
      </c>
      <c r="F14" s="6">
        <v>4</v>
      </c>
      <c r="G14" s="6">
        <v>38</v>
      </c>
      <c r="H14" s="29">
        <v>28.95</v>
      </c>
    </row>
    <row r="15" spans="1:8" ht="12.75">
      <c r="A15" s="5" t="s">
        <v>21</v>
      </c>
      <c r="B15" s="28">
        <v>45</v>
      </c>
      <c r="C15" s="6">
        <v>17</v>
      </c>
      <c r="D15" s="6">
        <v>5</v>
      </c>
      <c r="E15" s="6">
        <v>6</v>
      </c>
      <c r="F15" s="6">
        <v>21</v>
      </c>
      <c r="G15" s="6">
        <v>277</v>
      </c>
      <c r="H15" s="29">
        <v>16.25</v>
      </c>
    </row>
    <row r="16" spans="1:8" ht="12.75">
      <c r="A16" s="5" t="s">
        <v>22</v>
      </c>
      <c r="B16" s="28">
        <v>32</v>
      </c>
      <c r="C16" s="6">
        <v>6</v>
      </c>
      <c r="D16" s="6">
        <v>5</v>
      </c>
      <c r="E16" s="6">
        <v>7</v>
      </c>
      <c r="F16" s="6">
        <v>10</v>
      </c>
      <c r="G16" s="6">
        <v>121</v>
      </c>
      <c r="H16" s="29">
        <v>26.45</v>
      </c>
    </row>
    <row r="17" spans="1:8" ht="12.75">
      <c r="A17" s="5" t="s">
        <v>23</v>
      </c>
      <c r="B17" s="28">
        <v>562</v>
      </c>
      <c r="C17" s="6">
        <v>108</v>
      </c>
      <c r="D17" s="6">
        <v>186</v>
      </c>
      <c r="E17" s="6">
        <v>83</v>
      </c>
      <c r="F17" s="6">
        <v>94</v>
      </c>
      <c r="G17" s="6">
        <v>4519</v>
      </c>
      <c r="H17" s="29">
        <v>12.44</v>
      </c>
    </row>
    <row r="18" spans="1:8" ht="12.75">
      <c r="A18" s="5" t="s">
        <v>24</v>
      </c>
      <c r="B18" s="28">
        <v>93</v>
      </c>
      <c r="C18" s="6">
        <v>15</v>
      </c>
      <c r="D18" s="6">
        <v>39</v>
      </c>
      <c r="E18" s="6">
        <v>8</v>
      </c>
      <c r="F18" s="6">
        <v>11</v>
      </c>
      <c r="G18" s="6">
        <v>436</v>
      </c>
      <c r="H18" s="29">
        <v>21.33</v>
      </c>
    </row>
    <row r="19" spans="1:8" ht="12.75">
      <c r="A19" s="5" t="s">
        <v>25</v>
      </c>
      <c r="B19" s="28">
        <v>24</v>
      </c>
      <c r="C19" s="6">
        <v>4</v>
      </c>
      <c r="D19" s="6">
        <v>8</v>
      </c>
      <c r="E19" s="6">
        <v>1</v>
      </c>
      <c r="F19" s="6">
        <v>4</v>
      </c>
      <c r="G19" s="6">
        <v>136</v>
      </c>
      <c r="H19" s="29">
        <v>17.65</v>
      </c>
    </row>
    <row r="20" spans="1:8" ht="12.75">
      <c r="A20" s="5" t="s">
        <v>26</v>
      </c>
      <c r="B20" s="28">
        <v>40</v>
      </c>
      <c r="C20" s="6">
        <v>5</v>
      </c>
      <c r="D20" s="6">
        <v>12</v>
      </c>
      <c r="E20" s="6">
        <v>11</v>
      </c>
      <c r="F20" s="6">
        <v>5</v>
      </c>
      <c r="G20" s="6">
        <v>221</v>
      </c>
      <c r="H20" s="29">
        <v>18.1</v>
      </c>
    </row>
    <row r="21" spans="1:8" ht="12.75">
      <c r="A21" s="5" t="s">
        <v>27</v>
      </c>
      <c r="B21" s="28">
        <v>34</v>
      </c>
      <c r="C21" s="6">
        <v>5</v>
      </c>
      <c r="D21" s="6">
        <v>7</v>
      </c>
      <c r="E21" s="6">
        <v>7</v>
      </c>
      <c r="F21" s="6">
        <v>2</v>
      </c>
      <c r="G21" s="6">
        <v>183</v>
      </c>
      <c r="H21" s="29">
        <v>18.58</v>
      </c>
    </row>
    <row r="22" spans="1:8" ht="12.75">
      <c r="A22" s="5" t="s">
        <v>28</v>
      </c>
      <c r="B22" s="28">
        <v>36</v>
      </c>
      <c r="C22" s="6">
        <v>2</v>
      </c>
      <c r="D22" s="6">
        <v>8</v>
      </c>
      <c r="E22" s="6">
        <v>11</v>
      </c>
      <c r="F22" s="6">
        <v>7</v>
      </c>
      <c r="G22" s="6">
        <v>200</v>
      </c>
      <c r="H22" s="29">
        <v>18</v>
      </c>
    </row>
    <row r="23" spans="1:8" ht="12.75">
      <c r="A23" s="5" t="s">
        <v>29</v>
      </c>
      <c r="B23" s="28">
        <v>44</v>
      </c>
      <c r="C23" s="6">
        <v>9</v>
      </c>
      <c r="D23" s="6">
        <v>9</v>
      </c>
      <c r="E23" s="6">
        <v>6</v>
      </c>
      <c r="F23" s="6">
        <v>9</v>
      </c>
      <c r="G23" s="6">
        <v>326</v>
      </c>
      <c r="H23" s="29">
        <v>13.5</v>
      </c>
    </row>
    <row r="24" spans="1:8" ht="12.75">
      <c r="A24" s="5" t="s">
        <v>30</v>
      </c>
      <c r="B24" s="28">
        <v>6</v>
      </c>
      <c r="C24" s="6">
        <v>1</v>
      </c>
      <c r="D24" s="6">
        <v>1</v>
      </c>
      <c r="E24" s="6">
        <v>3</v>
      </c>
      <c r="F24" s="6">
        <v>1</v>
      </c>
      <c r="G24" s="6">
        <v>34</v>
      </c>
      <c r="H24" s="29">
        <v>17.65</v>
      </c>
    </row>
    <row r="25" spans="1:8" ht="13.5" thickBot="1">
      <c r="A25" s="7" t="s">
        <v>31</v>
      </c>
      <c r="B25" s="28">
        <v>22</v>
      </c>
      <c r="C25" s="6">
        <v>4</v>
      </c>
      <c r="D25" s="6">
        <v>10</v>
      </c>
      <c r="E25" s="6">
        <v>4</v>
      </c>
      <c r="F25" s="6">
        <v>2</v>
      </c>
      <c r="G25" s="6">
        <v>91</v>
      </c>
      <c r="H25" s="29">
        <v>24.18</v>
      </c>
    </row>
    <row r="26" spans="1:8" ht="13.5" thickBot="1">
      <c r="A26" s="8" t="s">
        <v>8</v>
      </c>
      <c r="B26" s="30">
        <f aca="true" t="shared" si="0" ref="B26:G26">SUM(B5:B25)</f>
        <v>1620</v>
      </c>
      <c r="C26" s="9">
        <f t="shared" si="0"/>
        <v>317</v>
      </c>
      <c r="D26" s="9">
        <f t="shared" si="0"/>
        <v>479</v>
      </c>
      <c r="E26" s="9">
        <f t="shared" si="0"/>
        <v>277</v>
      </c>
      <c r="F26" s="9">
        <f t="shared" si="0"/>
        <v>330</v>
      </c>
      <c r="G26" s="9">
        <f t="shared" si="0"/>
        <v>10958</v>
      </c>
      <c r="H26" s="31">
        <f>(B26/G26)*100</f>
        <v>14.78371965687169</v>
      </c>
    </row>
    <row r="27" ht="13.5" thickBot="1"/>
    <row r="28" spans="1:8" ht="12.75">
      <c r="A28" s="3" t="s">
        <v>51</v>
      </c>
      <c r="B28" s="32">
        <v>24669</v>
      </c>
      <c r="C28" s="17">
        <v>5740</v>
      </c>
      <c r="D28" s="17">
        <v>6973</v>
      </c>
      <c r="E28" s="17">
        <v>3381</v>
      </c>
      <c r="F28" s="17">
        <v>4889</v>
      </c>
      <c r="G28" s="18">
        <v>246230</v>
      </c>
      <c r="H28" s="33">
        <v>10.02</v>
      </c>
    </row>
    <row r="29" spans="1:8" ht="13.5" thickBot="1">
      <c r="A29" s="7" t="s">
        <v>52</v>
      </c>
      <c r="B29" s="36">
        <f aca="true" t="shared" si="1" ref="B29:G29">B28+B31+B32</f>
        <v>69372</v>
      </c>
      <c r="C29" s="20">
        <f t="shared" si="1"/>
        <v>13539</v>
      </c>
      <c r="D29" s="20">
        <f t="shared" si="1"/>
        <v>22545</v>
      </c>
      <c r="E29" s="20">
        <f t="shared" si="1"/>
        <v>9154</v>
      </c>
      <c r="F29" s="20">
        <f t="shared" si="1"/>
        <v>11165</v>
      </c>
      <c r="G29" s="20">
        <f t="shared" si="1"/>
        <v>753722</v>
      </c>
      <c r="H29" s="37">
        <f>(B29/G29)*100</f>
        <v>9.203923993196431</v>
      </c>
    </row>
    <row r="30" spans="2:8" ht="13.5" thickBot="1">
      <c r="B30" s="22"/>
      <c r="C30" s="22"/>
      <c r="D30" s="22"/>
      <c r="E30" s="22"/>
      <c r="F30" s="22"/>
      <c r="G30" s="22"/>
      <c r="H30" s="38"/>
    </row>
    <row r="31" spans="1:8" ht="12.75">
      <c r="A31" s="3" t="s">
        <v>9</v>
      </c>
      <c r="B31" s="39">
        <v>26848</v>
      </c>
      <c r="C31" s="40">
        <v>5251</v>
      </c>
      <c r="D31" s="40">
        <v>8908</v>
      </c>
      <c r="E31" s="40">
        <v>3390</v>
      </c>
      <c r="F31" s="40">
        <v>4009</v>
      </c>
      <c r="G31" s="18">
        <v>294063</v>
      </c>
      <c r="H31" s="33">
        <v>9.13</v>
      </c>
    </row>
    <row r="32" spans="1:8" ht="12.75">
      <c r="A32" s="43" t="s">
        <v>10</v>
      </c>
      <c r="B32" s="51">
        <v>17855</v>
      </c>
      <c r="C32" s="52">
        <v>2548</v>
      </c>
      <c r="D32" s="52">
        <v>6664</v>
      </c>
      <c r="E32" s="52">
        <v>2383</v>
      </c>
      <c r="F32" s="52">
        <v>2267</v>
      </c>
      <c r="G32" s="44">
        <v>213429</v>
      </c>
      <c r="H32" s="53">
        <v>8.37</v>
      </c>
    </row>
    <row r="33" spans="1:8" ht="12.75">
      <c r="A33" s="5" t="s">
        <v>36</v>
      </c>
      <c r="B33" s="28">
        <v>658977</v>
      </c>
      <c r="C33" s="54">
        <v>167064</v>
      </c>
      <c r="D33" s="54">
        <v>164618</v>
      </c>
      <c r="E33" s="54">
        <v>77417</v>
      </c>
      <c r="F33" s="54">
        <v>176558</v>
      </c>
      <c r="G33" s="46">
        <v>6721637</v>
      </c>
      <c r="H33" s="35">
        <v>9.8</v>
      </c>
    </row>
    <row r="34" spans="1:8" ht="13.5" thickBot="1">
      <c r="A34" s="7" t="s">
        <v>37</v>
      </c>
      <c r="B34" s="41">
        <v>45151</v>
      </c>
      <c r="C34" s="42">
        <v>6402</v>
      </c>
      <c r="D34" s="42">
        <v>18871</v>
      </c>
      <c r="E34" s="42">
        <v>5690</v>
      </c>
      <c r="F34" s="42">
        <v>5572</v>
      </c>
      <c r="G34" s="21">
        <v>1106350</v>
      </c>
      <c r="H34" s="37">
        <v>4.08</v>
      </c>
    </row>
    <row r="35" ht="12.75">
      <c r="A35" s="1" t="s">
        <v>50</v>
      </c>
    </row>
  </sheetData>
  <sheetProtection password="C6D2" sheet="1" objects="1" scenarios="1" selectLockedCells="1" selectUnlockedCells="1"/>
  <mergeCells count="1">
    <mergeCell ref="A2:H2"/>
  </mergeCells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workbookViewId="0" topLeftCell="A10">
      <selection activeCell="B5" sqref="B5"/>
    </sheetView>
  </sheetViews>
  <sheetFormatPr defaultColWidth="9.140625" defaultRowHeight="12.75"/>
  <cols>
    <col min="1" max="1" width="36.140625" style="1" customWidth="1"/>
    <col min="2" max="2" width="12.7109375" style="1" customWidth="1"/>
    <col min="3" max="3" width="12.28125" style="1" customWidth="1"/>
    <col min="4" max="4" width="10.8515625" style="1" customWidth="1"/>
    <col min="5" max="5" width="10.140625" style="1" customWidth="1"/>
    <col min="6" max="6" width="11.28125" style="1" customWidth="1"/>
    <col min="7" max="7" width="13.28125" style="1" customWidth="1"/>
    <col min="8" max="8" width="12.28125" style="1" customWidth="1"/>
    <col min="9" max="16384" width="9.140625" style="1" customWidth="1"/>
  </cols>
  <sheetData>
    <row r="2" spans="1:8" ht="18.75">
      <c r="A2" s="55" t="s">
        <v>39</v>
      </c>
      <c r="B2" s="56"/>
      <c r="C2" s="56"/>
      <c r="D2" s="56"/>
      <c r="E2" s="56"/>
      <c r="F2" s="56"/>
      <c r="G2" s="56"/>
      <c r="H2" s="56"/>
    </row>
    <row r="3" ht="13.5" thickBot="1"/>
    <row r="4" spans="1:8" ht="64.5" thickBot="1">
      <c r="A4" s="2" t="s">
        <v>0</v>
      </c>
      <c r="B4" s="23" t="s">
        <v>1</v>
      </c>
      <c r="C4" s="24" t="s">
        <v>2</v>
      </c>
      <c r="D4" s="24" t="s">
        <v>3</v>
      </c>
      <c r="E4" s="24" t="s">
        <v>4</v>
      </c>
      <c r="F4" s="24" t="s">
        <v>33</v>
      </c>
      <c r="G4" s="24" t="s">
        <v>6</v>
      </c>
      <c r="H4" s="25" t="s">
        <v>7</v>
      </c>
    </row>
    <row r="5" spans="1:8" ht="12.75">
      <c r="A5" s="3" t="s">
        <v>11</v>
      </c>
      <c r="B5" s="26">
        <v>55</v>
      </c>
      <c r="C5" s="4">
        <v>10</v>
      </c>
      <c r="D5" s="4">
        <v>20</v>
      </c>
      <c r="E5" s="4">
        <v>6</v>
      </c>
      <c r="F5" s="4">
        <v>12</v>
      </c>
      <c r="G5" s="4">
        <v>295</v>
      </c>
      <c r="H5" s="27">
        <f>(B5/G5)*100</f>
        <v>18.64406779661017</v>
      </c>
    </row>
    <row r="6" spans="1:8" ht="12.75">
      <c r="A6" s="5" t="s">
        <v>12</v>
      </c>
      <c r="B6" s="28">
        <v>15</v>
      </c>
      <c r="C6" s="6">
        <v>7</v>
      </c>
      <c r="D6" s="6">
        <v>1</v>
      </c>
      <c r="E6" s="6">
        <v>3</v>
      </c>
      <c r="F6" s="6">
        <v>5</v>
      </c>
      <c r="G6" s="6">
        <v>74</v>
      </c>
      <c r="H6" s="29">
        <f>(B6/G6)*100</f>
        <v>20.27027027027027</v>
      </c>
    </row>
    <row r="7" spans="1:8" ht="12.75">
      <c r="A7" s="5" t="s">
        <v>13</v>
      </c>
      <c r="B7" s="28">
        <v>278</v>
      </c>
      <c r="C7" s="6">
        <v>57</v>
      </c>
      <c r="D7" s="6">
        <v>77</v>
      </c>
      <c r="E7" s="6">
        <v>52</v>
      </c>
      <c r="F7" s="6">
        <v>55</v>
      </c>
      <c r="G7" s="6">
        <v>2185</v>
      </c>
      <c r="H7" s="29">
        <f aca="true" t="shared" si="0" ref="H7:H25">(B7/G7)*100</f>
        <v>12.723112128146452</v>
      </c>
    </row>
    <row r="8" spans="1:8" ht="12.75">
      <c r="A8" s="5" t="s">
        <v>14</v>
      </c>
      <c r="B8" s="28">
        <v>73</v>
      </c>
      <c r="C8" s="6">
        <v>11</v>
      </c>
      <c r="D8" s="6">
        <v>11</v>
      </c>
      <c r="E8" s="6">
        <v>19</v>
      </c>
      <c r="F8" s="6">
        <v>22</v>
      </c>
      <c r="G8" s="6">
        <v>348</v>
      </c>
      <c r="H8" s="29">
        <f t="shared" si="0"/>
        <v>20.977011494252874</v>
      </c>
    </row>
    <row r="9" spans="1:8" ht="12.75">
      <c r="A9" s="5" t="s">
        <v>15</v>
      </c>
      <c r="B9" s="28">
        <v>102</v>
      </c>
      <c r="C9" s="6">
        <v>30</v>
      </c>
      <c r="D9" s="6">
        <v>20</v>
      </c>
      <c r="E9" s="6">
        <v>26</v>
      </c>
      <c r="F9" s="6">
        <v>28</v>
      </c>
      <c r="G9" s="6">
        <v>525</v>
      </c>
      <c r="H9" s="29">
        <f t="shared" si="0"/>
        <v>19.428571428571427</v>
      </c>
    </row>
    <row r="10" spans="1:8" ht="12.75">
      <c r="A10" s="5" t="s">
        <v>16</v>
      </c>
      <c r="B10" s="28">
        <v>53</v>
      </c>
      <c r="C10" s="6">
        <v>21</v>
      </c>
      <c r="D10" s="6">
        <v>12</v>
      </c>
      <c r="E10" s="6">
        <v>6</v>
      </c>
      <c r="F10" s="6">
        <v>21</v>
      </c>
      <c r="G10" s="6">
        <v>244</v>
      </c>
      <c r="H10" s="29">
        <f t="shared" si="0"/>
        <v>21.721311475409834</v>
      </c>
    </row>
    <row r="11" spans="1:8" ht="12.75">
      <c r="A11" s="5" t="s">
        <v>17</v>
      </c>
      <c r="B11" s="28">
        <v>6</v>
      </c>
      <c r="C11" s="6">
        <v>3</v>
      </c>
      <c r="D11" s="6">
        <v>1</v>
      </c>
      <c r="E11" s="6">
        <v>1</v>
      </c>
      <c r="F11" s="6">
        <v>2</v>
      </c>
      <c r="G11" s="6">
        <v>59</v>
      </c>
      <c r="H11" s="29">
        <f t="shared" si="0"/>
        <v>10.16949152542373</v>
      </c>
    </row>
    <row r="12" spans="1:8" ht="12.75">
      <c r="A12" s="5" t="s">
        <v>18</v>
      </c>
      <c r="B12" s="28">
        <v>8</v>
      </c>
      <c r="C12" s="6">
        <v>0</v>
      </c>
      <c r="D12" s="6">
        <v>2</v>
      </c>
      <c r="E12" s="6">
        <v>0</v>
      </c>
      <c r="F12" s="6">
        <v>2</v>
      </c>
      <c r="G12" s="6">
        <v>58</v>
      </c>
      <c r="H12" s="29">
        <f t="shared" si="0"/>
        <v>13.793103448275861</v>
      </c>
    </row>
    <row r="13" spans="1:8" ht="12.75">
      <c r="A13" s="5" t="s">
        <v>19</v>
      </c>
      <c r="B13" s="28">
        <v>76</v>
      </c>
      <c r="C13" s="6">
        <v>22</v>
      </c>
      <c r="D13" s="6">
        <v>16</v>
      </c>
      <c r="E13" s="6">
        <v>8</v>
      </c>
      <c r="F13" s="6">
        <v>19</v>
      </c>
      <c r="G13" s="6">
        <v>588</v>
      </c>
      <c r="H13" s="29">
        <f t="shared" si="0"/>
        <v>12.925170068027212</v>
      </c>
    </row>
    <row r="14" spans="1:8" ht="12.75">
      <c r="A14" s="5" t="s">
        <v>20</v>
      </c>
      <c r="B14" s="28">
        <v>12</v>
      </c>
      <c r="C14" s="6">
        <v>2</v>
      </c>
      <c r="D14" s="6">
        <v>3</v>
      </c>
      <c r="E14" s="6">
        <v>1</v>
      </c>
      <c r="F14" s="6">
        <v>4</v>
      </c>
      <c r="G14" s="6">
        <v>38</v>
      </c>
      <c r="H14" s="29">
        <f t="shared" si="0"/>
        <v>31.57894736842105</v>
      </c>
    </row>
    <row r="15" spans="1:8" ht="12.75">
      <c r="A15" s="5" t="s">
        <v>21</v>
      </c>
      <c r="B15" s="28">
        <v>42</v>
      </c>
      <c r="C15" s="6">
        <v>17</v>
      </c>
      <c r="D15" s="6">
        <v>5</v>
      </c>
      <c r="E15" s="6">
        <v>4</v>
      </c>
      <c r="F15" s="6">
        <v>21</v>
      </c>
      <c r="G15" s="6">
        <v>277</v>
      </c>
      <c r="H15" s="29">
        <f t="shared" si="0"/>
        <v>15.162454873646208</v>
      </c>
    </row>
    <row r="16" spans="1:8" ht="12.75">
      <c r="A16" s="5" t="s">
        <v>22</v>
      </c>
      <c r="B16" s="28">
        <v>35</v>
      </c>
      <c r="C16" s="6">
        <v>8</v>
      </c>
      <c r="D16" s="6">
        <v>4</v>
      </c>
      <c r="E16" s="6">
        <v>9</v>
      </c>
      <c r="F16" s="6">
        <v>10</v>
      </c>
      <c r="G16" s="6">
        <v>121</v>
      </c>
      <c r="H16" s="29">
        <f t="shared" si="0"/>
        <v>28.92561983471074</v>
      </c>
    </row>
    <row r="17" spans="1:8" ht="12.75">
      <c r="A17" s="5" t="s">
        <v>23</v>
      </c>
      <c r="B17" s="28">
        <v>564</v>
      </c>
      <c r="C17" s="6">
        <v>127</v>
      </c>
      <c r="D17" s="6">
        <v>153</v>
      </c>
      <c r="E17" s="6">
        <v>86</v>
      </c>
      <c r="F17" s="6">
        <v>112</v>
      </c>
      <c r="G17" s="6">
        <v>4519</v>
      </c>
      <c r="H17" s="29">
        <f t="shared" si="0"/>
        <v>12.48063730913919</v>
      </c>
    </row>
    <row r="18" spans="1:8" ht="12.75">
      <c r="A18" s="5" t="s">
        <v>24</v>
      </c>
      <c r="B18" s="28">
        <v>83</v>
      </c>
      <c r="C18" s="6">
        <v>14</v>
      </c>
      <c r="D18" s="6">
        <v>32</v>
      </c>
      <c r="E18" s="6">
        <v>10</v>
      </c>
      <c r="F18" s="6">
        <v>10</v>
      </c>
      <c r="G18" s="6">
        <v>436</v>
      </c>
      <c r="H18" s="29">
        <f t="shared" si="0"/>
        <v>19.03669724770642</v>
      </c>
    </row>
    <row r="19" spans="1:8" ht="12.75">
      <c r="A19" s="5" t="s">
        <v>25</v>
      </c>
      <c r="B19" s="28">
        <v>22</v>
      </c>
      <c r="C19" s="6">
        <v>4</v>
      </c>
      <c r="D19" s="6">
        <v>7</v>
      </c>
      <c r="E19" s="6">
        <v>1</v>
      </c>
      <c r="F19" s="6">
        <v>4</v>
      </c>
      <c r="G19" s="6">
        <v>136</v>
      </c>
      <c r="H19" s="29">
        <f t="shared" si="0"/>
        <v>16.176470588235293</v>
      </c>
    </row>
    <row r="20" spans="1:8" ht="12.75">
      <c r="A20" s="5" t="s">
        <v>26</v>
      </c>
      <c r="B20" s="28">
        <v>37</v>
      </c>
      <c r="C20" s="6">
        <v>8</v>
      </c>
      <c r="D20" s="6">
        <v>10</v>
      </c>
      <c r="E20" s="6">
        <v>10</v>
      </c>
      <c r="F20" s="6">
        <v>4</v>
      </c>
      <c r="G20" s="6">
        <v>221</v>
      </c>
      <c r="H20" s="29">
        <f t="shared" si="0"/>
        <v>16.7420814479638</v>
      </c>
    </row>
    <row r="21" spans="1:8" ht="12.75">
      <c r="A21" s="5" t="s">
        <v>27</v>
      </c>
      <c r="B21" s="28">
        <v>31</v>
      </c>
      <c r="C21" s="6">
        <v>6</v>
      </c>
      <c r="D21" s="6">
        <v>5</v>
      </c>
      <c r="E21" s="6">
        <v>5</v>
      </c>
      <c r="F21" s="6">
        <v>5</v>
      </c>
      <c r="G21" s="6">
        <v>183</v>
      </c>
      <c r="H21" s="29">
        <f t="shared" si="0"/>
        <v>16.939890710382514</v>
      </c>
    </row>
    <row r="22" spans="1:8" ht="12.75">
      <c r="A22" s="5" t="s">
        <v>28</v>
      </c>
      <c r="B22" s="28">
        <v>37</v>
      </c>
      <c r="C22" s="6">
        <v>3</v>
      </c>
      <c r="D22" s="6">
        <v>9</v>
      </c>
      <c r="E22" s="6">
        <v>6</v>
      </c>
      <c r="F22" s="6">
        <v>10</v>
      </c>
      <c r="G22" s="6">
        <v>200</v>
      </c>
      <c r="H22" s="29">
        <f t="shared" si="0"/>
        <v>18.5</v>
      </c>
    </row>
    <row r="23" spans="1:8" ht="12.75">
      <c r="A23" s="5" t="s">
        <v>29</v>
      </c>
      <c r="B23" s="28">
        <v>41</v>
      </c>
      <c r="C23" s="6">
        <v>13</v>
      </c>
      <c r="D23" s="6">
        <v>8</v>
      </c>
      <c r="E23" s="6">
        <v>6</v>
      </c>
      <c r="F23" s="6">
        <v>9</v>
      </c>
      <c r="G23" s="6">
        <v>326</v>
      </c>
      <c r="H23" s="29">
        <f t="shared" si="0"/>
        <v>12.576687116564417</v>
      </c>
    </row>
    <row r="24" spans="1:8" ht="12.75">
      <c r="A24" s="5" t="s">
        <v>30</v>
      </c>
      <c r="B24" s="28">
        <v>6</v>
      </c>
      <c r="C24" s="6">
        <v>2</v>
      </c>
      <c r="D24" s="6">
        <v>1</v>
      </c>
      <c r="E24" s="6">
        <v>2</v>
      </c>
      <c r="F24" s="6">
        <v>1</v>
      </c>
      <c r="G24" s="6">
        <v>34</v>
      </c>
      <c r="H24" s="29">
        <f t="shared" si="0"/>
        <v>17.647058823529413</v>
      </c>
    </row>
    <row r="25" spans="1:8" ht="13.5" thickBot="1">
      <c r="A25" s="7" t="s">
        <v>31</v>
      </c>
      <c r="B25" s="28">
        <v>19</v>
      </c>
      <c r="C25" s="6">
        <v>4</v>
      </c>
      <c r="D25" s="6">
        <v>9</v>
      </c>
      <c r="E25" s="6">
        <v>2</v>
      </c>
      <c r="F25" s="6">
        <v>2</v>
      </c>
      <c r="G25" s="6">
        <v>91</v>
      </c>
      <c r="H25" s="29">
        <f t="shared" si="0"/>
        <v>20.87912087912088</v>
      </c>
    </row>
    <row r="26" spans="1:8" ht="13.5" thickBot="1">
      <c r="A26" s="8" t="s">
        <v>8</v>
      </c>
      <c r="B26" s="30">
        <f aca="true" t="shared" si="1" ref="B26:G26">SUM(B5:B25)</f>
        <v>1595</v>
      </c>
      <c r="C26" s="9">
        <f t="shared" si="1"/>
        <v>369</v>
      </c>
      <c r="D26" s="9">
        <f t="shared" si="1"/>
        <v>406</v>
      </c>
      <c r="E26" s="9">
        <f t="shared" si="1"/>
        <v>263</v>
      </c>
      <c r="F26" s="9">
        <f t="shared" si="1"/>
        <v>358</v>
      </c>
      <c r="G26" s="9">
        <f t="shared" si="1"/>
        <v>10958</v>
      </c>
      <c r="H26" s="31">
        <f>(B26/G26)*100</f>
        <v>14.555575835006387</v>
      </c>
    </row>
    <row r="27" ht="13.5" thickBot="1"/>
    <row r="28" spans="1:8" ht="12.75">
      <c r="A28" s="3" t="s">
        <v>51</v>
      </c>
      <c r="B28" s="32">
        <v>23700</v>
      </c>
      <c r="C28" s="17">
        <v>5995</v>
      </c>
      <c r="D28" s="17">
        <v>6424</v>
      </c>
      <c r="E28" s="17">
        <v>2889</v>
      </c>
      <c r="F28" s="17">
        <v>4955</v>
      </c>
      <c r="G28" s="18">
        <v>246230</v>
      </c>
      <c r="H28" s="33">
        <f>(B28/G28)*100</f>
        <v>9.625147220078787</v>
      </c>
    </row>
    <row r="29" spans="1:8" ht="13.5" thickBot="1">
      <c r="A29" s="7" t="s">
        <v>52</v>
      </c>
      <c r="B29" s="36">
        <f aca="true" t="shared" si="2" ref="B29:G29">B28+B31+B32</f>
        <v>68354</v>
      </c>
      <c r="C29" s="20">
        <f t="shared" si="2"/>
        <v>14281</v>
      </c>
      <c r="D29" s="20">
        <f t="shared" si="2"/>
        <v>21614</v>
      </c>
      <c r="E29" s="20">
        <f t="shared" si="2"/>
        <v>8393</v>
      </c>
      <c r="F29" s="20">
        <f t="shared" si="2"/>
        <v>11472</v>
      </c>
      <c r="G29" s="20">
        <f t="shared" si="2"/>
        <v>753722</v>
      </c>
      <c r="H29" s="37">
        <f>(B29/G29)*100</f>
        <v>9.068860932810772</v>
      </c>
    </row>
    <row r="30" spans="2:8" ht="13.5" thickBot="1">
      <c r="B30" s="22"/>
      <c r="C30" s="22"/>
      <c r="D30" s="22"/>
      <c r="E30" s="22"/>
      <c r="F30" s="22"/>
      <c r="G30" s="22"/>
      <c r="H30" s="38"/>
    </row>
    <row r="31" spans="1:8" ht="12.75">
      <c r="A31" s="3" t="s">
        <v>9</v>
      </c>
      <c r="B31" s="39">
        <v>27168</v>
      </c>
      <c r="C31" s="40">
        <v>5511</v>
      </c>
      <c r="D31" s="40">
        <v>8765</v>
      </c>
      <c r="E31" s="40">
        <v>3305</v>
      </c>
      <c r="F31" s="40">
        <v>4149</v>
      </c>
      <c r="G31" s="18">
        <v>294063</v>
      </c>
      <c r="H31" s="33">
        <f>(B31/G31)*100</f>
        <v>9.23883657583579</v>
      </c>
    </row>
    <row r="32" spans="1:8" ht="12.75">
      <c r="A32" s="43" t="s">
        <v>10</v>
      </c>
      <c r="B32" s="51">
        <v>17486</v>
      </c>
      <c r="C32" s="52">
        <v>2775</v>
      </c>
      <c r="D32" s="52">
        <v>6425</v>
      </c>
      <c r="E32" s="52">
        <v>2199</v>
      </c>
      <c r="F32" s="52">
        <v>2368</v>
      </c>
      <c r="G32" s="44">
        <v>213429</v>
      </c>
      <c r="H32" s="35">
        <f>(B32/G32)*100</f>
        <v>8.19288850156258</v>
      </c>
    </row>
    <row r="33" spans="1:8" ht="12.75">
      <c r="A33" s="5" t="s">
        <v>36</v>
      </c>
      <c r="B33" s="28">
        <v>644162</v>
      </c>
      <c r="C33" s="54">
        <v>169458</v>
      </c>
      <c r="D33" s="54">
        <v>156801</v>
      </c>
      <c r="E33" s="54">
        <v>66868</v>
      </c>
      <c r="F33" s="54">
        <v>177973</v>
      </c>
      <c r="G33" s="46">
        <v>6721637</v>
      </c>
      <c r="H33" s="35">
        <f>(B33/G33)*100</f>
        <v>9.583409517651727</v>
      </c>
    </row>
    <row r="34" spans="1:8" ht="13.5" thickBot="1">
      <c r="A34" s="7" t="s">
        <v>37</v>
      </c>
      <c r="B34" s="41">
        <v>45786</v>
      </c>
      <c r="C34" s="42">
        <v>6891</v>
      </c>
      <c r="D34" s="42">
        <v>18857</v>
      </c>
      <c r="E34" s="42">
        <v>5714</v>
      </c>
      <c r="F34" s="42">
        <v>5753</v>
      </c>
      <c r="G34" s="21">
        <v>1106350</v>
      </c>
      <c r="H34" s="37">
        <f>(B34/G34)*100</f>
        <v>4.138473358340489</v>
      </c>
    </row>
    <row r="35" ht="12.75">
      <c r="A35" s="1" t="s">
        <v>50</v>
      </c>
    </row>
  </sheetData>
  <sheetProtection password="C6D2" sheet="1" objects="1" scenarios="1" selectLockedCells="1" selectUnlockedCells="1"/>
  <mergeCells count="1">
    <mergeCell ref="A2:H2"/>
  </mergeCells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workbookViewId="0" topLeftCell="A4">
      <selection activeCell="B35" sqref="B35"/>
    </sheetView>
  </sheetViews>
  <sheetFormatPr defaultColWidth="9.140625" defaultRowHeight="12.75"/>
  <cols>
    <col min="1" max="1" width="36.140625" style="1" customWidth="1"/>
    <col min="2" max="2" width="12.7109375" style="1" customWidth="1"/>
    <col min="3" max="3" width="12.28125" style="1" customWidth="1"/>
    <col min="4" max="4" width="10.8515625" style="1" customWidth="1"/>
    <col min="5" max="5" width="10.140625" style="1" customWidth="1"/>
    <col min="6" max="6" width="11.28125" style="1" customWidth="1"/>
    <col min="7" max="7" width="13.28125" style="1" customWidth="1"/>
    <col min="8" max="8" width="12.28125" style="1" customWidth="1"/>
    <col min="9" max="16384" width="9.140625" style="1" customWidth="1"/>
  </cols>
  <sheetData>
    <row r="2" spans="1:8" ht="18.75">
      <c r="A2" s="55" t="s">
        <v>40</v>
      </c>
      <c r="B2" s="56"/>
      <c r="C2" s="56"/>
      <c r="D2" s="56"/>
      <c r="E2" s="56"/>
      <c r="F2" s="56"/>
      <c r="G2" s="56"/>
      <c r="H2" s="56"/>
    </row>
    <row r="3" ht="13.5" thickBot="1"/>
    <row r="4" spans="1:8" ht="64.5" thickBot="1">
      <c r="A4" s="2" t="s">
        <v>0</v>
      </c>
      <c r="B4" s="23" t="s">
        <v>1</v>
      </c>
      <c r="C4" s="24" t="s">
        <v>2</v>
      </c>
      <c r="D4" s="24" t="s">
        <v>3</v>
      </c>
      <c r="E4" s="24" t="s">
        <v>4</v>
      </c>
      <c r="F4" s="24" t="s">
        <v>33</v>
      </c>
      <c r="G4" s="24" t="s">
        <v>6</v>
      </c>
      <c r="H4" s="25" t="s">
        <v>7</v>
      </c>
    </row>
    <row r="5" spans="1:8" ht="12.75">
      <c r="A5" s="3" t="s">
        <v>11</v>
      </c>
      <c r="B5" s="26">
        <v>50</v>
      </c>
      <c r="C5" s="4">
        <v>10</v>
      </c>
      <c r="D5" s="4">
        <v>13</v>
      </c>
      <c r="E5" s="4">
        <v>0</v>
      </c>
      <c r="F5" s="4">
        <v>17</v>
      </c>
      <c r="G5" s="4">
        <v>295</v>
      </c>
      <c r="H5" s="27">
        <f>(B5/G5)*100</f>
        <v>16.94915254237288</v>
      </c>
    </row>
    <row r="6" spans="1:8" ht="12.75">
      <c r="A6" s="5" t="s">
        <v>12</v>
      </c>
      <c r="B6" s="28">
        <v>19</v>
      </c>
      <c r="C6" s="6">
        <v>8</v>
      </c>
      <c r="D6" s="6">
        <v>4</v>
      </c>
      <c r="E6" s="6">
        <v>2</v>
      </c>
      <c r="F6" s="6">
        <v>6</v>
      </c>
      <c r="G6" s="6">
        <v>74</v>
      </c>
      <c r="H6" s="29">
        <f>(B6/G6)*100</f>
        <v>25.675675675675674</v>
      </c>
    </row>
    <row r="7" spans="1:8" ht="12.75">
      <c r="A7" s="5" t="s">
        <v>13</v>
      </c>
      <c r="B7" s="28">
        <v>249</v>
      </c>
      <c r="C7" s="6">
        <v>58</v>
      </c>
      <c r="D7" s="6">
        <v>56</v>
      </c>
      <c r="E7" s="6">
        <v>34</v>
      </c>
      <c r="F7" s="6">
        <v>54</v>
      </c>
      <c r="G7" s="6">
        <v>2185</v>
      </c>
      <c r="H7" s="29">
        <f aca="true" t="shared" si="0" ref="H7:H25">(B7/G7)*100</f>
        <v>11.395881006864988</v>
      </c>
    </row>
    <row r="8" spans="1:8" ht="12.75">
      <c r="A8" s="5" t="s">
        <v>14</v>
      </c>
      <c r="B8" s="28">
        <v>63</v>
      </c>
      <c r="C8" s="6">
        <v>15</v>
      </c>
      <c r="D8" s="6">
        <v>7</v>
      </c>
      <c r="E8" s="6">
        <v>12</v>
      </c>
      <c r="F8" s="6">
        <v>17</v>
      </c>
      <c r="G8" s="6">
        <v>348</v>
      </c>
      <c r="H8" s="29">
        <f t="shared" si="0"/>
        <v>18.103448275862068</v>
      </c>
    </row>
    <row r="9" spans="1:8" ht="12.75">
      <c r="A9" s="5" t="s">
        <v>15</v>
      </c>
      <c r="B9" s="28">
        <v>99</v>
      </c>
      <c r="C9" s="6">
        <v>34</v>
      </c>
      <c r="D9" s="6">
        <v>22</v>
      </c>
      <c r="E9" s="6">
        <v>23</v>
      </c>
      <c r="F9" s="6">
        <v>34</v>
      </c>
      <c r="G9" s="6">
        <v>525</v>
      </c>
      <c r="H9" s="29">
        <f t="shared" si="0"/>
        <v>18.857142857142858</v>
      </c>
    </row>
    <row r="10" spans="1:8" ht="12.75">
      <c r="A10" s="5" t="s">
        <v>16</v>
      </c>
      <c r="B10" s="28">
        <v>53</v>
      </c>
      <c r="C10" s="6">
        <v>24</v>
      </c>
      <c r="D10" s="6">
        <v>11</v>
      </c>
      <c r="E10" s="6">
        <v>5</v>
      </c>
      <c r="F10" s="6">
        <v>23</v>
      </c>
      <c r="G10" s="6">
        <v>244</v>
      </c>
      <c r="H10" s="29">
        <f t="shared" si="0"/>
        <v>21.721311475409834</v>
      </c>
    </row>
    <row r="11" spans="1:8" ht="12.75">
      <c r="A11" s="5" t="s">
        <v>17</v>
      </c>
      <c r="B11" s="28">
        <v>5</v>
      </c>
      <c r="C11" s="6">
        <v>2</v>
      </c>
      <c r="D11" s="6">
        <v>1</v>
      </c>
      <c r="E11" s="6">
        <v>1</v>
      </c>
      <c r="F11" s="6">
        <v>2</v>
      </c>
      <c r="G11" s="6">
        <v>59</v>
      </c>
      <c r="H11" s="29">
        <f t="shared" si="0"/>
        <v>8.47457627118644</v>
      </c>
    </row>
    <row r="12" spans="1:8" ht="12.75">
      <c r="A12" s="5" t="s">
        <v>18</v>
      </c>
      <c r="B12" s="28">
        <v>6</v>
      </c>
      <c r="C12" s="6">
        <v>0</v>
      </c>
      <c r="D12" s="6">
        <v>3</v>
      </c>
      <c r="E12" s="6">
        <v>0</v>
      </c>
      <c r="F12" s="6">
        <v>0</v>
      </c>
      <c r="G12" s="6">
        <v>58</v>
      </c>
      <c r="H12" s="29">
        <f t="shared" si="0"/>
        <v>10.344827586206897</v>
      </c>
    </row>
    <row r="13" spans="1:8" ht="12.75">
      <c r="A13" s="5" t="s">
        <v>19</v>
      </c>
      <c r="B13" s="28">
        <v>71</v>
      </c>
      <c r="C13" s="6">
        <v>20</v>
      </c>
      <c r="D13" s="6">
        <v>10</v>
      </c>
      <c r="E13" s="6">
        <v>5</v>
      </c>
      <c r="F13" s="6">
        <v>22</v>
      </c>
      <c r="G13" s="6">
        <v>588</v>
      </c>
      <c r="H13" s="29">
        <f t="shared" si="0"/>
        <v>12.074829931972788</v>
      </c>
    </row>
    <row r="14" spans="1:8" ht="12.75">
      <c r="A14" s="5" t="s">
        <v>20</v>
      </c>
      <c r="B14" s="28">
        <v>10</v>
      </c>
      <c r="C14" s="6">
        <v>2</v>
      </c>
      <c r="D14" s="6">
        <v>2</v>
      </c>
      <c r="E14" s="6">
        <v>1</v>
      </c>
      <c r="F14" s="6">
        <v>3</v>
      </c>
      <c r="G14" s="6">
        <v>38</v>
      </c>
      <c r="H14" s="29">
        <f t="shared" si="0"/>
        <v>26.31578947368421</v>
      </c>
    </row>
    <row r="15" spans="1:8" ht="12.75">
      <c r="A15" s="5" t="s">
        <v>21</v>
      </c>
      <c r="B15" s="28">
        <v>43</v>
      </c>
      <c r="C15" s="6">
        <v>15</v>
      </c>
      <c r="D15" s="6">
        <v>5</v>
      </c>
      <c r="E15" s="6">
        <v>4</v>
      </c>
      <c r="F15" s="6">
        <v>20</v>
      </c>
      <c r="G15" s="6">
        <v>277</v>
      </c>
      <c r="H15" s="29">
        <f t="shared" si="0"/>
        <v>15.523465703971121</v>
      </c>
    </row>
    <row r="16" spans="1:8" ht="12.75">
      <c r="A16" s="5" t="s">
        <v>22</v>
      </c>
      <c r="B16" s="28">
        <v>31</v>
      </c>
      <c r="C16" s="6">
        <v>8</v>
      </c>
      <c r="D16" s="6">
        <v>3</v>
      </c>
      <c r="E16" s="6">
        <v>4</v>
      </c>
      <c r="F16" s="6">
        <v>11</v>
      </c>
      <c r="G16" s="6">
        <v>121</v>
      </c>
      <c r="H16" s="29">
        <f t="shared" si="0"/>
        <v>25.6198347107438</v>
      </c>
    </row>
    <row r="17" spans="1:8" ht="12.75">
      <c r="A17" s="5" t="s">
        <v>23</v>
      </c>
      <c r="B17" s="28">
        <v>528</v>
      </c>
      <c r="C17" s="6">
        <v>115</v>
      </c>
      <c r="D17" s="6">
        <v>127</v>
      </c>
      <c r="E17" s="6">
        <v>76</v>
      </c>
      <c r="F17" s="6">
        <v>110</v>
      </c>
      <c r="G17" s="6">
        <v>4519</v>
      </c>
      <c r="H17" s="29">
        <f t="shared" si="0"/>
        <v>11.684000885151583</v>
      </c>
    </row>
    <row r="18" spans="1:8" ht="12.75">
      <c r="A18" s="5" t="s">
        <v>24</v>
      </c>
      <c r="B18" s="28">
        <v>65</v>
      </c>
      <c r="C18" s="6">
        <v>12</v>
      </c>
      <c r="D18" s="6">
        <v>18</v>
      </c>
      <c r="E18" s="6">
        <v>11</v>
      </c>
      <c r="F18" s="6">
        <v>9</v>
      </c>
      <c r="G18" s="6">
        <v>436</v>
      </c>
      <c r="H18" s="29">
        <f t="shared" si="0"/>
        <v>14.908256880733944</v>
      </c>
    </row>
    <row r="19" spans="1:8" ht="12.75">
      <c r="A19" s="5" t="s">
        <v>25</v>
      </c>
      <c r="B19" s="28">
        <v>21</v>
      </c>
      <c r="C19" s="6">
        <v>4</v>
      </c>
      <c r="D19" s="6">
        <v>6</v>
      </c>
      <c r="E19" s="6">
        <v>0</v>
      </c>
      <c r="F19" s="6">
        <v>6</v>
      </c>
      <c r="G19" s="6">
        <v>136</v>
      </c>
      <c r="H19" s="29">
        <f t="shared" si="0"/>
        <v>15.441176470588236</v>
      </c>
    </row>
    <row r="20" spans="1:8" ht="12.75">
      <c r="A20" s="5" t="s">
        <v>26</v>
      </c>
      <c r="B20" s="28">
        <v>34</v>
      </c>
      <c r="C20" s="6">
        <v>12</v>
      </c>
      <c r="D20" s="6">
        <v>6</v>
      </c>
      <c r="E20" s="6">
        <v>11</v>
      </c>
      <c r="F20" s="6">
        <v>5</v>
      </c>
      <c r="G20" s="6">
        <v>221</v>
      </c>
      <c r="H20" s="29">
        <f t="shared" si="0"/>
        <v>15.384615384615385</v>
      </c>
    </row>
    <row r="21" spans="1:8" ht="12.75">
      <c r="A21" s="5" t="s">
        <v>27</v>
      </c>
      <c r="B21" s="28">
        <v>24</v>
      </c>
      <c r="C21" s="6">
        <v>5</v>
      </c>
      <c r="D21" s="6">
        <v>5</v>
      </c>
      <c r="E21" s="6">
        <v>3</v>
      </c>
      <c r="F21" s="6">
        <v>4</v>
      </c>
      <c r="G21" s="6">
        <v>183</v>
      </c>
      <c r="H21" s="29">
        <f t="shared" si="0"/>
        <v>13.114754098360656</v>
      </c>
    </row>
    <row r="22" spans="1:8" ht="12.75">
      <c r="A22" s="5" t="s">
        <v>28</v>
      </c>
      <c r="B22" s="28">
        <v>32</v>
      </c>
      <c r="C22" s="6">
        <v>2</v>
      </c>
      <c r="D22" s="6">
        <v>8</v>
      </c>
      <c r="E22" s="6">
        <v>2</v>
      </c>
      <c r="F22" s="6">
        <v>6</v>
      </c>
      <c r="G22" s="6">
        <v>200</v>
      </c>
      <c r="H22" s="29">
        <f t="shared" si="0"/>
        <v>16</v>
      </c>
    </row>
    <row r="23" spans="1:8" ht="12.75">
      <c r="A23" s="5" t="s">
        <v>29</v>
      </c>
      <c r="B23" s="28">
        <v>38</v>
      </c>
      <c r="C23" s="6">
        <v>13</v>
      </c>
      <c r="D23" s="6">
        <v>6</v>
      </c>
      <c r="E23" s="6">
        <v>7</v>
      </c>
      <c r="F23" s="6">
        <v>10</v>
      </c>
      <c r="G23" s="6">
        <v>326</v>
      </c>
      <c r="H23" s="29">
        <f t="shared" si="0"/>
        <v>11.65644171779141</v>
      </c>
    </row>
    <row r="24" spans="1:8" ht="12.75">
      <c r="A24" s="5" t="s">
        <v>30</v>
      </c>
      <c r="B24" s="28">
        <v>6</v>
      </c>
      <c r="C24" s="6">
        <v>2</v>
      </c>
      <c r="D24" s="6">
        <v>1</v>
      </c>
      <c r="E24" s="6">
        <v>2</v>
      </c>
      <c r="F24" s="6">
        <v>1</v>
      </c>
      <c r="G24" s="6">
        <v>34</v>
      </c>
      <c r="H24" s="29">
        <f t="shared" si="0"/>
        <v>17.647058823529413</v>
      </c>
    </row>
    <row r="25" spans="1:8" ht="13.5" thickBot="1">
      <c r="A25" s="7" t="s">
        <v>31</v>
      </c>
      <c r="B25" s="28">
        <v>17</v>
      </c>
      <c r="C25" s="6">
        <v>3</v>
      </c>
      <c r="D25" s="6">
        <v>4</v>
      </c>
      <c r="E25" s="6">
        <v>4</v>
      </c>
      <c r="F25" s="6">
        <v>2</v>
      </c>
      <c r="G25" s="6">
        <v>91</v>
      </c>
      <c r="H25" s="29">
        <f t="shared" si="0"/>
        <v>18.681318681318682</v>
      </c>
    </row>
    <row r="26" spans="1:8" ht="13.5" thickBot="1">
      <c r="A26" s="8" t="s">
        <v>8</v>
      </c>
      <c r="B26" s="30">
        <f aca="true" t="shared" si="1" ref="B26:G26">SUM(B5:B25)</f>
        <v>1464</v>
      </c>
      <c r="C26" s="9">
        <f t="shared" si="1"/>
        <v>364</v>
      </c>
      <c r="D26" s="9">
        <f t="shared" si="1"/>
        <v>318</v>
      </c>
      <c r="E26" s="9">
        <f t="shared" si="1"/>
        <v>207</v>
      </c>
      <c r="F26" s="9">
        <f t="shared" si="1"/>
        <v>362</v>
      </c>
      <c r="G26" s="9">
        <f t="shared" si="1"/>
        <v>10958</v>
      </c>
      <c r="H26" s="31">
        <f>(B26/G26)*100</f>
        <v>13.360102208432195</v>
      </c>
    </row>
    <row r="27" ht="13.5" thickBot="1"/>
    <row r="28" spans="1:8" ht="12.75">
      <c r="A28" s="3" t="s">
        <v>51</v>
      </c>
      <c r="B28" s="32">
        <v>21510</v>
      </c>
      <c r="C28" s="17">
        <v>5871</v>
      </c>
      <c r="D28" s="17">
        <v>5304</v>
      </c>
      <c r="E28" s="17">
        <v>2166</v>
      </c>
      <c r="F28" s="17">
        <v>4831</v>
      </c>
      <c r="G28" s="18">
        <v>246230</v>
      </c>
      <c r="H28" s="33">
        <f>(B28/G28)*100</f>
        <v>8.735734882020875</v>
      </c>
    </row>
    <row r="29" spans="1:8" ht="13.5" thickBot="1">
      <c r="A29" s="7" t="s">
        <v>52</v>
      </c>
      <c r="B29" s="36">
        <f aca="true" t="shared" si="2" ref="B29:G29">B28+B31+B32</f>
        <v>63828</v>
      </c>
      <c r="C29" s="20">
        <f t="shared" si="2"/>
        <v>14281</v>
      </c>
      <c r="D29" s="20">
        <f t="shared" si="2"/>
        <v>18632</v>
      </c>
      <c r="E29" s="20">
        <f t="shared" si="2"/>
        <v>6944</v>
      </c>
      <c r="F29" s="20">
        <f t="shared" si="2"/>
        <v>11522</v>
      </c>
      <c r="G29" s="20">
        <f t="shared" si="2"/>
        <v>753722</v>
      </c>
      <c r="H29" s="37">
        <f>(B29/G29)*100</f>
        <v>8.468374281233665</v>
      </c>
    </row>
    <row r="30" spans="2:8" ht="13.5" thickBot="1">
      <c r="B30" s="22"/>
      <c r="C30" s="22"/>
      <c r="D30" s="22"/>
      <c r="E30" s="22"/>
      <c r="F30" s="22"/>
      <c r="G30" s="22"/>
      <c r="H30" s="38"/>
    </row>
    <row r="31" spans="1:8" ht="12.75">
      <c r="A31" s="3" t="s">
        <v>9</v>
      </c>
      <c r="B31" s="39">
        <v>26129</v>
      </c>
      <c r="C31" s="40">
        <v>5591</v>
      </c>
      <c r="D31" s="40">
        <v>7797</v>
      </c>
      <c r="E31" s="40">
        <v>2889</v>
      </c>
      <c r="F31" s="40">
        <v>4305</v>
      </c>
      <c r="G31" s="18">
        <v>294063</v>
      </c>
      <c r="H31" s="33">
        <f>(B31/G31)*100</f>
        <v>8.88551092793041</v>
      </c>
    </row>
    <row r="32" spans="1:8" ht="12.75">
      <c r="A32" s="43" t="s">
        <v>10</v>
      </c>
      <c r="B32" s="51">
        <v>16189</v>
      </c>
      <c r="C32" s="52">
        <v>2819</v>
      </c>
      <c r="D32" s="52">
        <v>5531</v>
      </c>
      <c r="E32" s="52">
        <v>1889</v>
      </c>
      <c r="F32" s="52">
        <v>2386</v>
      </c>
      <c r="G32" s="44">
        <v>213429</v>
      </c>
      <c r="H32" s="35">
        <f>(B32/G32)*100</f>
        <v>7.58519226534351</v>
      </c>
    </row>
    <row r="33" spans="1:8" ht="12.75">
      <c r="A33" s="5" t="s">
        <v>36</v>
      </c>
      <c r="B33" s="28">
        <v>601478</v>
      </c>
      <c r="C33" s="54">
        <v>166866</v>
      </c>
      <c r="D33" s="54">
        <v>134834</v>
      </c>
      <c r="E33" s="54">
        <v>53323</v>
      </c>
      <c r="F33" s="54">
        <v>171190</v>
      </c>
      <c r="G33" s="46">
        <v>6721637</v>
      </c>
      <c r="H33" s="35">
        <f>(B33/G33)*100</f>
        <v>8.948385638796024</v>
      </c>
    </row>
    <row r="34" spans="1:8" ht="13.5" thickBot="1">
      <c r="A34" s="7" t="s">
        <v>37</v>
      </c>
      <c r="B34" s="41">
        <v>45610</v>
      </c>
      <c r="C34" s="42">
        <v>7343</v>
      </c>
      <c r="D34" s="42">
        <v>18300</v>
      </c>
      <c r="E34" s="42">
        <v>5708</v>
      </c>
      <c r="F34" s="42">
        <v>5883</v>
      </c>
      <c r="G34" s="21">
        <v>1106350</v>
      </c>
      <c r="H34" s="37">
        <f>(B34/G34)*100</f>
        <v>4.122565191847065</v>
      </c>
    </row>
    <row r="35" ht="12.75">
      <c r="A35" s="1" t="s">
        <v>50</v>
      </c>
    </row>
  </sheetData>
  <sheetProtection password="C6D2" sheet="1" objects="1" scenarios="1" selectLockedCells="1" selectUnlockedCells="1"/>
  <mergeCells count="1">
    <mergeCell ref="A2:H2"/>
  </mergeCells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workbookViewId="0" topLeftCell="A4">
      <selection activeCell="B35" sqref="B35"/>
    </sheetView>
  </sheetViews>
  <sheetFormatPr defaultColWidth="9.140625" defaultRowHeight="12.75"/>
  <cols>
    <col min="1" max="1" width="36.140625" style="1" customWidth="1"/>
    <col min="2" max="2" width="12.7109375" style="1" customWidth="1"/>
    <col min="3" max="3" width="12.28125" style="1" customWidth="1"/>
    <col min="4" max="4" width="10.8515625" style="1" customWidth="1"/>
    <col min="5" max="5" width="10.140625" style="1" customWidth="1"/>
    <col min="6" max="6" width="11.28125" style="1" customWidth="1"/>
    <col min="7" max="7" width="13.28125" style="1" customWidth="1"/>
    <col min="8" max="8" width="12.28125" style="1" customWidth="1"/>
    <col min="9" max="16384" width="9.140625" style="1" customWidth="1"/>
  </cols>
  <sheetData>
    <row r="2" spans="1:8" ht="18.75">
      <c r="A2" s="55" t="s">
        <v>41</v>
      </c>
      <c r="B2" s="56"/>
      <c r="C2" s="56"/>
      <c r="D2" s="56"/>
      <c r="E2" s="56"/>
      <c r="F2" s="56"/>
      <c r="G2" s="56"/>
      <c r="H2" s="56"/>
    </row>
    <row r="3" ht="13.5" thickBot="1"/>
    <row r="4" spans="1:8" ht="64.5" thickBot="1">
      <c r="A4" s="2" t="s">
        <v>0</v>
      </c>
      <c r="B4" s="23" t="s">
        <v>1</v>
      </c>
      <c r="C4" s="24" t="s">
        <v>2</v>
      </c>
      <c r="D4" s="24" t="s">
        <v>3</v>
      </c>
      <c r="E4" s="24" t="s">
        <v>4</v>
      </c>
      <c r="F4" s="24" t="s">
        <v>33</v>
      </c>
      <c r="G4" s="24" t="s">
        <v>6</v>
      </c>
      <c r="H4" s="25" t="s">
        <v>7</v>
      </c>
    </row>
    <row r="5" spans="1:8" ht="12.75">
      <c r="A5" s="3" t="s">
        <v>11</v>
      </c>
      <c r="B5" s="26">
        <v>44</v>
      </c>
      <c r="C5" s="4">
        <v>9</v>
      </c>
      <c r="D5" s="4">
        <v>10</v>
      </c>
      <c r="E5" s="4">
        <v>2</v>
      </c>
      <c r="F5" s="4">
        <v>14</v>
      </c>
      <c r="G5" s="4">
        <v>295</v>
      </c>
      <c r="H5" s="27">
        <f>(B5/G5)*100</f>
        <v>14.915254237288137</v>
      </c>
    </row>
    <row r="6" spans="1:8" ht="12.75">
      <c r="A6" s="5" t="s">
        <v>12</v>
      </c>
      <c r="B6" s="28">
        <v>17</v>
      </c>
      <c r="C6" s="6">
        <v>6</v>
      </c>
      <c r="D6" s="6">
        <v>4</v>
      </c>
      <c r="E6" s="6">
        <v>3</v>
      </c>
      <c r="F6" s="6">
        <v>4</v>
      </c>
      <c r="G6" s="6">
        <v>74</v>
      </c>
      <c r="H6" s="29">
        <f>(B6/G6)*100</f>
        <v>22.972972972972975</v>
      </c>
    </row>
    <row r="7" spans="1:8" ht="12.75">
      <c r="A7" s="5" t="s">
        <v>13</v>
      </c>
      <c r="B7" s="28">
        <v>208</v>
      </c>
      <c r="C7" s="6">
        <v>48</v>
      </c>
      <c r="D7" s="6">
        <v>40</v>
      </c>
      <c r="E7" s="6">
        <v>37</v>
      </c>
      <c r="F7" s="6">
        <v>41</v>
      </c>
      <c r="G7" s="6">
        <v>2185</v>
      </c>
      <c r="H7" s="29">
        <f aca="true" t="shared" si="0" ref="H7:H25">(B7/G7)*100</f>
        <v>9.519450800915331</v>
      </c>
    </row>
    <row r="8" spans="1:8" ht="12.75">
      <c r="A8" s="5" t="s">
        <v>14</v>
      </c>
      <c r="B8" s="28">
        <v>54</v>
      </c>
      <c r="C8" s="6">
        <v>19</v>
      </c>
      <c r="D8" s="6">
        <v>10</v>
      </c>
      <c r="E8" s="6">
        <v>8</v>
      </c>
      <c r="F8" s="6">
        <v>15</v>
      </c>
      <c r="G8" s="6">
        <v>348</v>
      </c>
      <c r="H8" s="29">
        <f t="shared" si="0"/>
        <v>15.517241379310345</v>
      </c>
    </row>
    <row r="9" spans="1:8" ht="12.75">
      <c r="A9" s="5" t="s">
        <v>15</v>
      </c>
      <c r="B9" s="28">
        <v>68</v>
      </c>
      <c r="C9" s="6">
        <v>25</v>
      </c>
      <c r="D9" s="6">
        <v>13</v>
      </c>
      <c r="E9" s="6">
        <v>15</v>
      </c>
      <c r="F9" s="6">
        <v>16</v>
      </c>
      <c r="G9" s="6">
        <v>525</v>
      </c>
      <c r="H9" s="29">
        <f t="shared" si="0"/>
        <v>12.95238095238095</v>
      </c>
    </row>
    <row r="10" spans="1:8" ht="12.75">
      <c r="A10" s="5" t="s">
        <v>16</v>
      </c>
      <c r="B10" s="28">
        <v>40</v>
      </c>
      <c r="C10" s="6">
        <v>19</v>
      </c>
      <c r="D10" s="6">
        <v>6</v>
      </c>
      <c r="E10" s="6">
        <v>3</v>
      </c>
      <c r="F10" s="6">
        <v>20</v>
      </c>
      <c r="G10" s="6">
        <v>244</v>
      </c>
      <c r="H10" s="29">
        <f t="shared" si="0"/>
        <v>16.39344262295082</v>
      </c>
    </row>
    <row r="11" spans="1:8" ht="12.75">
      <c r="A11" s="5" t="s">
        <v>17</v>
      </c>
      <c r="B11" s="28">
        <v>6</v>
      </c>
      <c r="C11" s="6">
        <v>3</v>
      </c>
      <c r="D11" s="6">
        <v>1</v>
      </c>
      <c r="E11" s="6">
        <v>1</v>
      </c>
      <c r="F11" s="6">
        <v>2</v>
      </c>
      <c r="G11" s="6">
        <v>59</v>
      </c>
      <c r="H11" s="29">
        <f t="shared" si="0"/>
        <v>10.16949152542373</v>
      </c>
    </row>
    <row r="12" spans="1:8" ht="12.75">
      <c r="A12" s="5" t="s">
        <v>18</v>
      </c>
      <c r="B12" s="28">
        <v>4</v>
      </c>
      <c r="C12" s="6">
        <v>0</v>
      </c>
      <c r="D12" s="6">
        <v>2</v>
      </c>
      <c r="E12" s="6">
        <v>0</v>
      </c>
      <c r="F12" s="6">
        <v>0</v>
      </c>
      <c r="G12" s="6">
        <v>58</v>
      </c>
      <c r="H12" s="29">
        <f t="shared" si="0"/>
        <v>6.896551724137931</v>
      </c>
    </row>
    <row r="13" spans="1:8" ht="12.75">
      <c r="A13" s="5" t="s">
        <v>19</v>
      </c>
      <c r="B13" s="28">
        <v>64</v>
      </c>
      <c r="C13" s="6">
        <v>20</v>
      </c>
      <c r="D13" s="6">
        <v>9</v>
      </c>
      <c r="E13" s="6">
        <v>4</v>
      </c>
      <c r="F13" s="6">
        <v>19</v>
      </c>
      <c r="G13" s="6">
        <v>588</v>
      </c>
      <c r="H13" s="29">
        <f t="shared" si="0"/>
        <v>10.884353741496598</v>
      </c>
    </row>
    <row r="14" spans="1:8" ht="12.75">
      <c r="A14" s="5" t="s">
        <v>20</v>
      </c>
      <c r="B14" s="28">
        <v>10</v>
      </c>
      <c r="C14" s="6">
        <v>2</v>
      </c>
      <c r="D14" s="6">
        <v>3</v>
      </c>
      <c r="E14" s="6">
        <v>1</v>
      </c>
      <c r="F14" s="6">
        <v>5</v>
      </c>
      <c r="G14" s="6">
        <v>38</v>
      </c>
      <c r="H14" s="29">
        <f t="shared" si="0"/>
        <v>26.31578947368421</v>
      </c>
    </row>
    <row r="15" spans="1:8" ht="12.75">
      <c r="A15" s="5" t="s">
        <v>21</v>
      </c>
      <c r="B15" s="28">
        <v>48</v>
      </c>
      <c r="C15" s="6">
        <v>13</v>
      </c>
      <c r="D15" s="6">
        <v>9</v>
      </c>
      <c r="E15" s="6">
        <v>2</v>
      </c>
      <c r="F15" s="6">
        <v>21</v>
      </c>
      <c r="G15" s="6">
        <v>277</v>
      </c>
      <c r="H15" s="29">
        <f t="shared" si="0"/>
        <v>17.328519855595665</v>
      </c>
    </row>
    <row r="16" spans="1:8" ht="12.75">
      <c r="A16" s="5" t="s">
        <v>22</v>
      </c>
      <c r="B16" s="28">
        <v>29</v>
      </c>
      <c r="C16" s="6">
        <v>8</v>
      </c>
      <c r="D16" s="6">
        <v>1</v>
      </c>
      <c r="E16" s="6">
        <v>4</v>
      </c>
      <c r="F16" s="6">
        <v>12</v>
      </c>
      <c r="G16" s="6">
        <v>121</v>
      </c>
      <c r="H16" s="29">
        <f t="shared" si="0"/>
        <v>23.96694214876033</v>
      </c>
    </row>
    <row r="17" spans="1:8" ht="12.75">
      <c r="A17" s="5" t="s">
        <v>23</v>
      </c>
      <c r="B17" s="28">
        <v>487</v>
      </c>
      <c r="C17" s="6">
        <v>107</v>
      </c>
      <c r="D17" s="6">
        <v>113</v>
      </c>
      <c r="E17" s="6">
        <v>73</v>
      </c>
      <c r="F17" s="6">
        <v>109</v>
      </c>
      <c r="G17" s="6">
        <v>4519</v>
      </c>
      <c r="H17" s="29">
        <f t="shared" si="0"/>
        <v>10.776720513387918</v>
      </c>
    </row>
    <row r="18" spans="1:8" ht="12.75">
      <c r="A18" s="5" t="s">
        <v>24</v>
      </c>
      <c r="B18" s="28">
        <v>53</v>
      </c>
      <c r="C18" s="6">
        <v>9</v>
      </c>
      <c r="D18" s="6">
        <v>8</v>
      </c>
      <c r="E18" s="6">
        <v>14</v>
      </c>
      <c r="F18" s="6">
        <v>6</v>
      </c>
      <c r="G18" s="6">
        <v>436</v>
      </c>
      <c r="H18" s="29">
        <f t="shared" si="0"/>
        <v>12.155963302752294</v>
      </c>
    </row>
    <row r="19" spans="1:8" ht="12.75">
      <c r="A19" s="5" t="s">
        <v>25</v>
      </c>
      <c r="B19" s="28">
        <v>21</v>
      </c>
      <c r="C19" s="6">
        <v>4</v>
      </c>
      <c r="D19" s="6">
        <v>7</v>
      </c>
      <c r="E19" s="6">
        <v>0</v>
      </c>
      <c r="F19" s="6">
        <v>7</v>
      </c>
      <c r="G19" s="6">
        <v>136</v>
      </c>
      <c r="H19" s="29">
        <f t="shared" si="0"/>
        <v>15.441176470588236</v>
      </c>
    </row>
    <row r="20" spans="1:8" ht="12.75">
      <c r="A20" s="5" t="s">
        <v>26</v>
      </c>
      <c r="B20" s="28">
        <v>32</v>
      </c>
      <c r="C20" s="6">
        <v>12</v>
      </c>
      <c r="D20" s="6">
        <v>4</v>
      </c>
      <c r="E20" s="6">
        <v>5</v>
      </c>
      <c r="F20" s="6">
        <v>6</v>
      </c>
      <c r="G20" s="6">
        <v>221</v>
      </c>
      <c r="H20" s="29">
        <f t="shared" si="0"/>
        <v>14.479638009049776</v>
      </c>
    </row>
    <row r="21" spans="1:8" ht="12.75">
      <c r="A21" s="5" t="s">
        <v>27</v>
      </c>
      <c r="B21" s="28">
        <v>24</v>
      </c>
      <c r="C21" s="6">
        <v>6</v>
      </c>
      <c r="D21" s="6">
        <v>5</v>
      </c>
      <c r="E21" s="6">
        <v>0</v>
      </c>
      <c r="F21" s="6">
        <v>4</v>
      </c>
      <c r="G21" s="6">
        <v>183</v>
      </c>
      <c r="H21" s="29">
        <f t="shared" si="0"/>
        <v>13.114754098360656</v>
      </c>
    </row>
    <row r="22" spans="1:8" ht="12.75">
      <c r="A22" s="5" t="s">
        <v>28</v>
      </c>
      <c r="B22" s="28">
        <v>19</v>
      </c>
      <c r="C22" s="6">
        <v>1</v>
      </c>
      <c r="D22" s="6">
        <v>9</v>
      </c>
      <c r="E22" s="6">
        <v>1</v>
      </c>
      <c r="F22" s="6">
        <v>3</v>
      </c>
      <c r="G22" s="6">
        <v>200</v>
      </c>
      <c r="H22" s="29">
        <f t="shared" si="0"/>
        <v>9.5</v>
      </c>
    </row>
    <row r="23" spans="1:8" ht="12.75">
      <c r="A23" s="5" t="s">
        <v>29</v>
      </c>
      <c r="B23" s="28">
        <v>31</v>
      </c>
      <c r="C23" s="6">
        <v>11</v>
      </c>
      <c r="D23" s="6">
        <v>6</v>
      </c>
      <c r="E23" s="6">
        <v>4</v>
      </c>
      <c r="F23" s="6">
        <v>7</v>
      </c>
      <c r="G23" s="6">
        <v>326</v>
      </c>
      <c r="H23" s="29">
        <f t="shared" si="0"/>
        <v>9.509202453987731</v>
      </c>
    </row>
    <row r="24" spans="1:8" ht="12.75">
      <c r="A24" s="5" t="s">
        <v>30</v>
      </c>
      <c r="B24" s="28">
        <v>6</v>
      </c>
      <c r="C24" s="6">
        <v>3</v>
      </c>
      <c r="D24" s="6">
        <v>1</v>
      </c>
      <c r="E24" s="6">
        <v>1</v>
      </c>
      <c r="F24" s="6">
        <v>2</v>
      </c>
      <c r="G24" s="6">
        <v>34</v>
      </c>
      <c r="H24" s="29">
        <f t="shared" si="0"/>
        <v>17.647058823529413</v>
      </c>
    </row>
    <row r="25" spans="1:8" ht="13.5" thickBot="1">
      <c r="A25" s="7" t="s">
        <v>31</v>
      </c>
      <c r="B25" s="28">
        <v>17</v>
      </c>
      <c r="C25" s="6">
        <v>5</v>
      </c>
      <c r="D25" s="6">
        <v>3</v>
      </c>
      <c r="E25" s="6">
        <v>4</v>
      </c>
      <c r="F25" s="6">
        <v>3</v>
      </c>
      <c r="G25" s="6">
        <v>91</v>
      </c>
      <c r="H25" s="29">
        <f t="shared" si="0"/>
        <v>18.681318681318682</v>
      </c>
    </row>
    <row r="26" spans="1:8" ht="13.5" thickBot="1">
      <c r="A26" s="8" t="s">
        <v>8</v>
      </c>
      <c r="B26" s="30">
        <f aca="true" t="shared" si="1" ref="B26:G26">SUM(B5:B25)</f>
        <v>1282</v>
      </c>
      <c r="C26" s="9">
        <f t="shared" si="1"/>
        <v>330</v>
      </c>
      <c r="D26" s="9">
        <f t="shared" si="1"/>
        <v>264</v>
      </c>
      <c r="E26" s="9">
        <f t="shared" si="1"/>
        <v>182</v>
      </c>
      <c r="F26" s="9">
        <f t="shared" si="1"/>
        <v>316</v>
      </c>
      <c r="G26" s="9">
        <f t="shared" si="1"/>
        <v>10958</v>
      </c>
      <c r="H26" s="31">
        <f>(B26/G26)*100</f>
        <v>11.699215185252783</v>
      </c>
    </row>
    <row r="27" ht="13.5" thickBot="1"/>
    <row r="28" spans="1:8" ht="12.75">
      <c r="A28" s="3" t="s">
        <v>51</v>
      </c>
      <c r="B28" s="32">
        <v>19268</v>
      </c>
      <c r="C28" s="17">
        <v>5692</v>
      </c>
      <c r="D28" s="17">
        <v>4540</v>
      </c>
      <c r="E28" s="17">
        <v>1998</v>
      </c>
      <c r="F28" s="17">
        <v>4420</v>
      </c>
      <c r="G28" s="18">
        <v>246230</v>
      </c>
      <c r="H28" s="33">
        <f>(B28/G28)*100</f>
        <v>7.825204077488528</v>
      </c>
    </row>
    <row r="29" spans="1:8" ht="13.5" thickBot="1">
      <c r="A29" s="7" t="s">
        <v>52</v>
      </c>
      <c r="B29" s="36">
        <f aca="true" t="shared" si="2" ref="B29:G29">B28+B31+B32</f>
        <v>58623</v>
      </c>
      <c r="C29" s="20">
        <f t="shared" si="2"/>
        <v>14163</v>
      </c>
      <c r="D29" s="20">
        <f t="shared" si="2"/>
        <v>16265</v>
      </c>
      <c r="E29" s="20">
        <f t="shared" si="2"/>
        <v>6295</v>
      </c>
      <c r="F29" s="20">
        <f t="shared" si="2"/>
        <v>10814</v>
      </c>
      <c r="G29" s="20">
        <f t="shared" si="2"/>
        <v>753722</v>
      </c>
      <c r="H29" s="37">
        <f>(B29/G29)*100</f>
        <v>7.777801364428795</v>
      </c>
    </row>
    <row r="30" spans="2:8" ht="13.5" thickBot="1">
      <c r="B30" s="22"/>
      <c r="C30" s="22"/>
      <c r="D30" s="22"/>
      <c r="E30" s="22"/>
      <c r="F30" s="22"/>
      <c r="G30" s="22"/>
      <c r="H30" s="38"/>
    </row>
    <row r="31" spans="1:8" ht="12.75">
      <c r="A31" s="3" t="s">
        <v>9</v>
      </c>
      <c r="B31" s="39">
        <v>24318</v>
      </c>
      <c r="C31" s="40">
        <v>5605</v>
      </c>
      <c r="D31" s="40">
        <v>6844</v>
      </c>
      <c r="E31" s="40">
        <v>2579</v>
      </c>
      <c r="F31" s="40">
        <v>4053</v>
      </c>
      <c r="G31" s="18">
        <v>294063</v>
      </c>
      <c r="H31" s="33">
        <f>(B31/G31)*100</f>
        <v>8.269656502178105</v>
      </c>
    </row>
    <row r="32" spans="1:8" ht="12.75">
      <c r="A32" s="43" t="s">
        <v>10</v>
      </c>
      <c r="B32" s="51">
        <v>15037</v>
      </c>
      <c r="C32" s="52">
        <v>2866</v>
      </c>
      <c r="D32" s="52">
        <v>4881</v>
      </c>
      <c r="E32" s="52">
        <v>1718</v>
      </c>
      <c r="F32" s="52">
        <v>2341</v>
      </c>
      <c r="G32" s="44">
        <v>213429</v>
      </c>
      <c r="H32" s="35">
        <f>(B32/G32)*100</f>
        <v>7.045434313050242</v>
      </c>
    </row>
    <row r="33" spans="1:8" ht="12.75">
      <c r="A33" s="5" t="s">
        <v>36</v>
      </c>
      <c r="B33" s="28">
        <v>556205</v>
      </c>
      <c r="C33" s="54">
        <v>165267</v>
      </c>
      <c r="D33" s="54">
        <v>124242</v>
      </c>
      <c r="E33" s="54">
        <v>48895</v>
      </c>
      <c r="F33" s="54">
        <v>158890</v>
      </c>
      <c r="G33" s="46">
        <v>6721637</v>
      </c>
      <c r="H33" s="35">
        <f>(B33/G33)*100</f>
        <v>8.274844357111222</v>
      </c>
    </row>
    <row r="34" spans="1:8" ht="13.5" thickBot="1">
      <c r="A34" s="7" t="s">
        <v>37</v>
      </c>
      <c r="B34" s="41">
        <v>44867</v>
      </c>
      <c r="C34" s="42">
        <v>7828</v>
      </c>
      <c r="D34" s="42">
        <v>18125</v>
      </c>
      <c r="E34" s="42">
        <v>5679</v>
      </c>
      <c r="F34" s="42">
        <v>6036</v>
      </c>
      <c r="G34" s="21">
        <v>1106350</v>
      </c>
      <c r="H34" s="37">
        <f>(B34/G34)*100</f>
        <v>4.05540742079812</v>
      </c>
    </row>
    <row r="35" ht="12.75">
      <c r="A35" s="1" t="s">
        <v>50</v>
      </c>
    </row>
  </sheetData>
  <sheetProtection password="C6D2" sheet="1" objects="1" scenarios="1" selectLockedCells="1" selectUnlockedCells="1"/>
  <mergeCells count="1">
    <mergeCell ref="A2:H2"/>
  </mergeCells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workbookViewId="0" topLeftCell="A1">
      <selection activeCell="B35" sqref="B35"/>
    </sheetView>
  </sheetViews>
  <sheetFormatPr defaultColWidth="9.140625" defaultRowHeight="12.75"/>
  <cols>
    <col min="1" max="1" width="36.140625" style="1" customWidth="1"/>
    <col min="2" max="2" width="12.7109375" style="1" customWidth="1"/>
    <col min="3" max="3" width="12.28125" style="1" customWidth="1"/>
    <col min="4" max="4" width="10.8515625" style="1" customWidth="1"/>
    <col min="5" max="5" width="10.140625" style="1" customWidth="1"/>
    <col min="6" max="6" width="11.28125" style="1" customWidth="1"/>
    <col min="7" max="7" width="13.28125" style="1" customWidth="1"/>
    <col min="8" max="8" width="12.28125" style="1" customWidth="1"/>
    <col min="9" max="16384" width="9.140625" style="1" customWidth="1"/>
  </cols>
  <sheetData>
    <row r="2" spans="1:8" ht="18.75">
      <c r="A2" s="55" t="s">
        <v>42</v>
      </c>
      <c r="B2" s="56"/>
      <c r="C2" s="56"/>
      <c r="D2" s="56"/>
      <c r="E2" s="56"/>
      <c r="F2" s="56"/>
      <c r="G2" s="56"/>
      <c r="H2" s="56"/>
    </row>
    <row r="3" ht="13.5" thickBot="1"/>
    <row r="4" spans="1:8" ht="64.5" thickBot="1">
      <c r="A4" s="2" t="s">
        <v>0</v>
      </c>
      <c r="B4" s="23" t="s">
        <v>1</v>
      </c>
      <c r="C4" s="24" t="s">
        <v>2</v>
      </c>
      <c r="D4" s="24" t="s">
        <v>3</v>
      </c>
      <c r="E4" s="24" t="s">
        <v>4</v>
      </c>
      <c r="F4" s="24" t="s">
        <v>33</v>
      </c>
      <c r="G4" s="24" t="s">
        <v>6</v>
      </c>
      <c r="H4" s="25" t="s">
        <v>7</v>
      </c>
    </row>
    <row r="5" spans="1:8" ht="12.75">
      <c r="A5" s="3" t="s">
        <v>11</v>
      </c>
      <c r="B5" s="26">
        <v>50</v>
      </c>
      <c r="C5" s="4">
        <v>8</v>
      </c>
      <c r="D5" s="4">
        <v>10</v>
      </c>
      <c r="E5" s="4">
        <v>4</v>
      </c>
      <c r="F5" s="4">
        <v>14</v>
      </c>
      <c r="G5" s="4">
        <v>295</v>
      </c>
      <c r="H5" s="27">
        <f>(B5/G5)*100</f>
        <v>16.94915254237288</v>
      </c>
    </row>
    <row r="6" spans="1:8" ht="12.75">
      <c r="A6" s="5" t="s">
        <v>12</v>
      </c>
      <c r="B6" s="28">
        <v>15</v>
      </c>
      <c r="C6" s="6">
        <v>5</v>
      </c>
      <c r="D6" s="6">
        <v>2</v>
      </c>
      <c r="E6" s="6">
        <v>1</v>
      </c>
      <c r="F6" s="6">
        <v>4</v>
      </c>
      <c r="G6" s="6">
        <v>74</v>
      </c>
      <c r="H6" s="29">
        <f>(B6/G6)*100</f>
        <v>20.27027027027027</v>
      </c>
    </row>
    <row r="7" spans="1:8" ht="12.75">
      <c r="A7" s="5" t="s">
        <v>13</v>
      </c>
      <c r="B7" s="28">
        <v>194</v>
      </c>
      <c r="C7" s="6">
        <v>53</v>
      </c>
      <c r="D7" s="6">
        <v>36</v>
      </c>
      <c r="E7" s="6">
        <v>34</v>
      </c>
      <c r="F7" s="6">
        <v>35</v>
      </c>
      <c r="G7" s="6">
        <v>2185</v>
      </c>
      <c r="H7" s="29">
        <f aca="true" t="shared" si="0" ref="H7:H25">(B7/G7)*100</f>
        <v>8.878718535469106</v>
      </c>
    </row>
    <row r="8" spans="1:8" ht="12.75">
      <c r="A8" s="5" t="s">
        <v>14</v>
      </c>
      <c r="B8" s="28">
        <v>45</v>
      </c>
      <c r="C8" s="6">
        <v>17</v>
      </c>
      <c r="D8" s="6">
        <v>10</v>
      </c>
      <c r="E8" s="6">
        <v>7</v>
      </c>
      <c r="F8" s="6">
        <v>11</v>
      </c>
      <c r="G8" s="6">
        <v>348</v>
      </c>
      <c r="H8" s="29">
        <f t="shared" si="0"/>
        <v>12.931034482758621</v>
      </c>
    </row>
    <row r="9" spans="1:8" ht="12.75">
      <c r="A9" s="5" t="s">
        <v>15</v>
      </c>
      <c r="B9" s="28">
        <v>63</v>
      </c>
      <c r="C9" s="6">
        <v>21</v>
      </c>
      <c r="D9" s="6">
        <v>13</v>
      </c>
      <c r="E9" s="6">
        <v>10</v>
      </c>
      <c r="F9" s="6">
        <v>15</v>
      </c>
      <c r="G9" s="6">
        <v>525</v>
      </c>
      <c r="H9" s="29">
        <f t="shared" si="0"/>
        <v>12</v>
      </c>
    </row>
    <row r="10" spans="1:8" ht="12.75">
      <c r="A10" s="5" t="s">
        <v>16</v>
      </c>
      <c r="B10" s="28">
        <v>37</v>
      </c>
      <c r="C10" s="6">
        <v>18</v>
      </c>
      <c r="D10" s="6">
        <v>8</v>
      </c>
      <c r="E10" s="6">
        <v>3</v>
      </c>
      <c r="F10" s="6">
        <v>16</v>
      </c>
      <c r="G10" s="6">
        <v>244</v>
      </c>
      <c r="H10" s="29">
        <f t="shared" si="0"/>
        <v>15.163934426229508</v>
      </c>
    </row>
    <row r="11" spans="1:8" ht="12.75">
      <c r="A11" s="5" t="s">
        <v>17</v>
      </c>
      <c r="B11" s="28">
        <v>6</v>
      </c>
      <c r="C11" s="6">
        <v>3</v>
      </c>
      <c r="D11" s="6">
        <v>2</v>
      </c>
      <c r="E11" s="6">
        <v>0</v>
      </c>
      <c r="F11" s="6">
        <v>2</v>
      </c>
      <c r="G11" s="6">
        <v>59</v>
      </c>
      <c r="H11" s="29">
        <f t="shared" si="0"/>
        <v>10.16949152542373</v>
      </c>
    </row>
    <row r="12" spans="1:8" ht="12.75">
      <c r="A12" s="5" t="s">
        <v>18</v>
      </c>
      <c r="B12" s="28">
        <v>4</v>
      </c>
      <c r="C12" s="6">
        <v>0</v>
      </c>
      <c r="D12" s="6">
        <v>1</v>
      </c>
      <c r="E12" s="6">
        <v>1</v>
      </c>
      <c r="F12" s="6">
        <v>1</v>
      </c>
      <c r="G12" s="6">
        <v>58</v>
      </c>
      <c r="H12" s="29">
        <f t="shared" si="0"/>
        <v>6.896551724137931</v>
      </c>
    </row>
    <row r="13" spans="1:8" ht="12.75">
      <c r="A13" s="5" t="s">
        <v>19</v>
      </c>
      <c r="B13" s="28">
        <v>55</v>
      </c>
      <c r="C13" s="6">
        <v>17</v>
      </c>
      <c r="D13" s="6">
        <v>11</v>
      </c>
      <c r="E13" s="6">
        <v>4</v>
      </c>
      <c r="F13" s="6">
        <v>15</v>
      </c>
      <c r="G13" s="6">
        <v>588</v>
      </c>
      <c r="H13" s="29">
        <f t="shared" si="0"/>
        <v>9.35374149659864</v>
      </c>
    </row>
    <row r="14" spans="1:8" ht="12.75">
      <c r="A14" s="5" t="s">
        <v>20</v>
      </c>
      <c r="B14" s="28">
        <v>10</v>
      </c>
      <c r="C14" s="6">
        <v>2</v>
      </c>
      <c r="D14" s="6">
        <v>3</v>
      </c>
      <c r="E14" s="6">
        <v>0</v>
      </c>
      <c r="F14" s="6">
        <v>5</v>
      </c>
      <c r="G14" s="6">
        <v>38</v>
      </c>
      <c r="H14" s="29">
        <f t="shared" si="0"/>
        <v>26.31578947368421</v>
      </c>
    </row>
    <row r="15" spans="1:8" ht="12.75">
      <c r="A15" s="5" t="s">
        <v>21</v>
      </c>
      <c r="B15" s="28">
        <v>44</v>
      </c>
      <c r="C15" s="6">
        <v>10</v>
      </c>
      <c r="D15" s="6">
        <v>7</v>
      </c>
      <c r="E15" s="6">
        <v>5</v>
      </c>
      <c r="F15" s="6">
        <v>16</v>
      </c>
      <c r="G15" s="6">
        <v>277</v>
      </c>
      <c r="H15" s="29">
        <f t="shared" si="0"/>
        <v>15.884476534296029</v>
      </c>
    </row>
    <row r="16" spans="1:8" ht="12.75">
      <c r="A16" s="5" t="s">
        <v>22</v>
      </c>
      <c r="B16" s="28">
        <v>26</v>
      </c>
      <c r="C16" s="6">
        <v>7</v>
      </c>
      <c r="D16" s="6">
        <v>0</v>
      </c>
      <c r="E16" s="6">
        <v>2</v>
      </c>
      <c r="F16" s="6">
        <v>9</v>
      </c>
      <c r="G16" s="6">
        <v>121</v>
      </c>
      <c r="H16" s="29">
        <f t="shared" si="0"/>
        <v>21.487603305785125</v>
      </c>
    </row>
    <row r="17" spans="1:8" ht="12.75">
      <c r="A17" s="5" t="s">
        <v>23</v>
      </c>
      <c r="B17" s="28">
        <v>479</v>
      </c>
      <c r="C17" s="6">
        <v>126</v>
      </c>
      <c r="D17" s="6">
        <v>104</v>
      </c>
      <c r="E17" s="6">
        <v>69</v>
      </c>
      <c r="F17" s="6">
        <v>104</v>
      </c>
      <c r="G17" s="6">
        <v>4519</v>
      </c>
      <c r="H17" s="29">
        <f t="shared" si="0"/>
        <v>10.599690196946227</v>
      </c>
    </row>
    <row r="18" spans="1:8" ht="12.75">
      <c r="A18" s="5" t="s">
        <v>24</v>
      </c>
      <c r="B18" s="28">
        <v>52</v>
      </c>
      <c r="C18" s="6">
        <v>13</v>
      </c>
      <c r="D18" s="6">
        <v>7</v>
      </c>
      <c r="E18" s="6">
        <v>12</v>
      </c>
      <c r="F18" s="6">
        <v>5</v>
      </c>
      <c r="G18" s="6">
        <v>436</v>
      </c>
      <c r="H18" s="29">
        <f t="shared" si="0"/>
        <v>11.926605504587156</v>
      </c>
    </row>
    <row r="19" spans="1:8" ht="12.75">
      <c r="A19" s="5" t="s">
        <v>25</v>
      </c>
      <c r="B19" s="28">
        <v>17</v>
      </c>
      <c r="C19" s="6">
        <v>4</v>
      </c>
      <c r="D19" s="6">
        <v>6</v>
      </c>
      <c r="E19" s="6">
        <v>0</v>
      </c>
      <c r="F19" s="6">
        <v>5</v>
      </c>
      <c r="G19" s="6">
        <v>136</v>
      </c>
      <c r="H19" s="29">
        <f t="shared" si="0"/>
        <v>12.5</v>
      </c>
    </row>
    <row r="20" spans="1:8" ht="12.75">
      <c r="A20" s="5" t="s">
        <v>26</v>
      </c>
      <c r="B20" s="28">
        <v>29</v>
      </c>
      <c r="C20" s="6">
        <v>11</v>
      </c>
      <c r="D20" s="6">
        <v>3</v>
      </c>
      <c r="E20" s="6">
        <v>5</v>
      </c>
      <c r="F20" s="6">
        <v>6</v>
      </c>
      <c r="G20" s="6">
        <v>221</v>
      </c>
      <c r="H20" s="29">
        <f t="shared" si="0"/>
        <v>13.122171945701359</v>
      </c>
    </row>
    <row r="21" spans="1:8" ht="12.75">
      <c r="A21" s="5" t="s">
        <v>27</v>
      </c>
      <c r="B21" s="28">
        <v>27</v>
      </c>
      <c r="C21" s="6">
        <v>6</v>
      </c>
      <c r="D21" s="6">
        <v>3</v>
      </c>
      <c r="E21" s="6">
        <v>3</v>
      </c>
      <c r="F21" s="6">
        <v>4</v>
      </c>
      <c r="G21" s="6">
        <v>183</v>
      </c>
      <c r="H21" s="29">
        <f t="shared" si="0"/>
        <v>14.754098360655737</v>
      </c>
    </row>
    <row r="22" spans="1:8" ht="12.75">
      <c r="A22" s="5" t="s">
        <v>28</v>
      </c>
      <c r="B22" s="28">
        <v>22</v>
      </c>
      <c r="C22" s="6">
        <v>0</v>
      </c>
      <c r="D22" s="6">
        <v>9</v>
      </c>
      <c r="E22" s="6">
        <v>1</v>
      </c>
      <c r="F22" s="6">
        <v>3</v>
      </c>
      <c r="G22" s="6">
        <v>200</v>
      </c>
      <c r="H22" s="29">
        <f t="shared" si="0"/>
        <v>11</v>
      </c>
    </row>
    <row r="23" spans="1:8" ht="12.75">
      <c r="A23" s="5" t="s">
        <v>29</v>
      </c>
      <c r="B23" s="28">
        <v>32</v>
      </c>
      <c r="C23" s="6">
        <v>12</v>
      </c>
      <c r="D23" s="6">
        <v>4</v>
      </c>
      <c r="E23" s="6">
        <v>4</v>
      </c>
      <c r="F23" s="6">
        <v>8</v>
      </c>
      <c r="G23" s="6">
        <v>326</v>
      </c>
      <c r="H23" s="29">
        <f t="shared" si="0"/>
        <v>9.815950920245399</v>
      </c>
    </row>
    <row r="24" spans="1:8" ht="12.75">
      <c r="A24" s="5" t="s">
        <v>30</v>
      </c>
      <c r="B24" s="28">
        <v>6</v>
      </c>
      <c r="C24" s="6">
        <v>3</v>
      </c>
      <c r="D24" s="6">
        <v>1</v>
      </c>
      <c r="E24" s="6">
        <v>0</v>
      </c>
      <c r="F24" s="6">
        <v>2</v>
      </c>
      <c r="G24" s="6">
        <v>34</v>
      </c>
      <c r="H24" s="29">
        <f t="shared" si="0"/>
        <v>17.647058823529413</v>
      </c>
    </row>
    <row r="25" spans="1:8" ht="13.5" thickBot="1">
      <c r="A25" s="7" t="s">
        <v>31</v>
      </c>
      <c r="B25" s="28">
        <v>18</v>
      </c>
      <c r="C25" s="6">
        <v>6</v>
      </c>
      <c r="D25" s="6">
        <v>3</v>
      </c>
      <c r="E25" s="6">
        <v>4</v>
      </c>
      <c r="F25" s="6">
        <v>4</v>
      </c>
      <c r="G25" s="6">
        <v>91</v>
      </c>
      <c r="H25" s="29">
        <f t="shared" si="0"/>
        <v>19.78021978021978</v>
      </c>
    </row>
    <row r="26" spans="1:8" ht="13.5" thickBot="1">
      <c r="A26" s="8" t="s">
        <v>8</v>
      </c>
      <c r="B26" s="30">
        <f aca="true" t="shared" si="1" ref="B26:G26">SUM(B5:B25)</f>
        <v>1231</v>
      </c>
      <c r="C26" s="9">
        <f t="shared" si="1"/>
        <v>342</v>
      </c>
      <c r="D26" s="9">
        <f t="shared" si="1"/>
        <v>243</v>
      </c>
      <c r="E26" s="9">
        <f t="shared" si="1"/>
        <v>169</v>
      </c>
      <c r="F26" s="9">
        <f t="shared" si="1"/>
        <v>284</v>
      </c>
      <c r="G26" s="9">
        <f t="shared" si="1"/>
        <v>10958</v>
      </c>
      <c r="H26" s="31">
        <f>(B26/G26)*100</f>
        <v>11.233801788647563</v>
      </c>
    </row>
    <row r="27" ht="13.5" thickBot="1"/>
    <row r="28" spans="1:8" ht="12.75">
      <c r="A28" s="3" t="s">
        <v>51</v>
      </c>
      <c r="B28" s="32">
        <v>18286</v>
      </c>
      <c r="C28" s="17">
        <v>5565</v>
      </c>
      <c r="D28" s="17">
        <v>4170</v>
      </c>
      <c r="E28" s="17">
        <v>1955</v>
      </c>
      <c r="F28" s="17">
        <v>4398</v>
      </c>
      <c r="G28" s="18">
        <v>246230</v>
      </c>
      <c r="H28" s="33">
        <f>(B28/G28)*100</f>
        <v>7.426389960605937</v>
      </c>
    </row>
    <row r="29" spans="1:8" ht="13.5" thickBot="1">
      <c r="A29" s="7" t="s">
        <v>52</v>
      </c>
      <c r="B29" s="36">
        <f aca="true" t="shared" si="2" ref="B29:G29">B28+B31+B32</f>
        <v>55320</v>
      </c>
      <c r="C29" s="20">
        <f t="shared" si="2"/>
        <v>13939</v>
      </c>
      <c r="D29" s="20">
        <f t="shared" si="2"/>
        <v>14703</v>
      </c>
      <c r="E29" s="20">
        <f t="shared" si="2"/>
        <v>6009</v>
      </c>
      <c r="F29" s="20">
        <f t="shared" si="2"/>
        <v>10710</v>
      </c>
      <c r="G29" s="20">
        <f t="shared" si="2"/>
        <v>753722</v>
      </c>
      <c r="H29" s="37">
        <f>(B29/G29)*100</f>
        <v>7.3395761301912374</v>
      </c>
    </row>
    <row r="30" spans="2:8" ht="13.5" thickBot="1">
      <c r="B30" s="22"/>
      <c r="C30" s="22"/>
      <c r="D30" s="22"/>
      <c r="E30" s="22"/>
      <c r="F30" s="22"/>
      <c r="G30" s="22"/>
      <c r="H30" s="38"/>
    </row>
    <row r="31" spans="1:8" ht="12.75">
      <c r="A31" s="3" t="s">
        <v>9</v>
      </c>
      <c r="B31" s="39">
        <v>22631</v>
      </c>
      <c r="C31" s="40">
        <v>5472</v>
      </c>
      <c r="D31" s="40">
        <v>6097</v>
      </c>
      <c r="E31" s="40">
        <v>2336</v>
      </c>
      <c r="F31" s="40">
        <v>3924</v>
      </c>
      <c r="G31" s="18">
        <v>294063</v>
      </c>
      <c r="H31" s="33">
        <f>(B31/G31)*100</f>
        <v>7.695969911209503</v>
      </c>
    </row>
    <row r="32" spans="1:8" ht="12.75">
      <c r="A32" s="43" t="s">
        <v>10</v>
      </c>
      <c r="B32" s="51">
        <v>14403</v>
      </c>
      <c r="C32" s="52">
        <v>2902</v>
      </c>
      <c r="D32" s="52">
        <v>4436</v>
      </c>
      <c r="E32" s="52">
        <v>1718</v>
      </c>
      <c r="F32" s="52">
        <v>2388</v>
      </c>
      <c r="G32" s="44">
        <v>213429</v>
      </c>
      <c r="H32" s="35">
        <f>(B32/G32)*100</f>
        <v>6.7483800233332865</v>
      </c>
    </row>
    <row r="33" spans="1:8" ht="12.75">
      <c r="A33" s="5" t="s">
        <v>36</v>
      </c>
      <c r="B33" s="28">
        <v>546006</v>
      </c>
      <c r="C33" s="54">
        <v>163254</v>
      </c>
      <c r="D33" s="54">
        <v>116445</v>
      </c>
      <c r="E33" s="54">
        <v>48779</v>
      </c>
      <c r="F33" s="54">
        <v>161676</v>
      </c>
      <c r="G33" s="46">
        <v>6721637</v>
      </c>
      <c r="H33" s="35">
        <f>(B33/G33)*100</f>
        <v>8.123110486329447</v>
      </c>
    </row>
    <row r="34" spans="1:8" ht="13.5" thickBot="1">
      <c r="A34" s="7" t="s">
        <v>37</v>
      </c>
      <c r="B34" s="41">
        <v>43962</v>
      </c>
      <c r="C34" s="42">
        <v>8077</v>
      </c>
      <c r="D34" s="42">
        <v>17180</v>
      </c>
      <c r="E34" s="42">
        <v>5693</v>
      </c>
      <c r="F34" s="42">
        <v>6129</v>
      </c>
      <c r="G34" s="21">
        <v>1106350</v>
      </c>
      <c r="H34" s="37">
        <f>(B34/G34)*100</f>
        <v>3.9736069055904553</v>
      </c>
    </row>
    <row r="35" ht="12.75">
      <c r="A35" s="1" t="s">
        <v>50</v>
      </c>
    </row>
  </sheetData>
  <sheetProtection password="C6D2" sheet="1" objects="1" scenarios="1" selectLockedCells="1" selectUnlockedCells="1"/>
  <mergeCells count="1">
    <mergeCell ref="A2:H2"/>
  </mergeCells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workbookViewId="0" topLeftCell="A1">
      <selection activeCell="B35" sqref="B35"/>
    </sheetView>
  </sheetViews>
  <sheetFormatPr defaultColWidth="9.140625" defaultRowHeight="12.75"/>
  <cols>
    <col min="1" max="1" width="36.140625" style="1" customWidth="1"/>
    <col min="2" max="2" width="12.7109375" style="1" customWidth="1"/>
    <col min="3" max="3" width="12.28125" style="1" customWidth="1"/>
    <col min="4" max="4" width="10.8515625" style="1" customWidth="1"/>
    <col min="5" max="5" width="10.140625" style="1" customWidth="1"/>
    <col min="6" max="6" width="11.28125" style="1" customWidth="1"/>
    <col min="7" max="7" width="13.28125" style="1" customWidth="1"/>
    <col min="8" max="8" width="12.28125" style="1" customWidth="1"/>
    <col min="9" max="16384" width="9.140625" style="1" customWidth="1"/>
  </cols>
  <sheetData>
    <row r="2" spans="1:8" ht="18.75">
      <c r="A2" s="55" t="s">
        <v>43</v>
      </c>
      <c r="B2" s="56"/>
      <c r="C2" s="56"/>
      <c r="D2" s="56"/>
      <c r="E2" s="56"/>
      <c r="F2" s="56"/>
      <c r="G2" s="56"/>
      <c r="H2" s="56"/>
    </row>
    <row r="3" ht="13.5" thickBot="1"/>
    <row r="4" spans="1:8" ht="64.5" thickBot="1">
      <c r="A4" s="2" t="s">
        <v>0</v>
      </c>
      <c r="B4" s="23" t="s">
        <v>1</v>
      </c>
      <c r="C4" s="24" t="s">
        <v>2</v>
      </c>
      <c r="D4" s="24" t="s">
        <v>3</v>
      </c>
      <c r="E4" s="24" t="s">
        <v>4</v>
      </c>
      <c r="F4" s="24" t="s">
        <v>33</v>
      </c>
      <c r="G4" s="24" t="s">
        <v>6</v>
      </c>
      <c r="H4" s="25" t="s">
        <v>7</v>
      </c>
    </row>
    <row r="5" spans="1:8" ht="12.75">
      <c r="A5" s="3" t="s">
        <v>11</v>
      </c>
      <c r="B5" s="26">
        <v>40</v>
      </c>
      <c r="C5" s="4">
        <v>8</v>
      </c>
      <c r="D5" s="4">
        <v>8</v>
      </c>
      <c r="E5" s="4">
        <v>3</v>
      </c>
      <c r="F5" s="4">
        <v>7</v>
      </c>
      <c r="G5" s="4">
        <v>295</v>
      </c>
      <c r="H5" s="27">
        <f>(B5/G5)*100</f>
        <v>13.559322033898304</v>
      </c>
    </row>
    <row r="6" spans="1:8" ht="12.75">
      <c r="A6" s="5" t="s">
        <v>12</v>
      </c>
      <c r="B6" s="28">
        <v>15</v>
      </c>
      <c r="C6" s="6">
        <v>5</v>
      </c>
      <c r="D6" s="6">
        <v>2</v>
      </c>
      <c r="E6" s="6">
        <v>0</v>
      </c>
      <c r="F6" s="6">
        <v>4</v>
      </c>
      <c r="G6" s="6">
        <v>74</v>
      </c>
      <c r="H6" s="29">
        <f>(B6/G6)*100</f>
        <v>20.27027027027027</v>
      </c>
    </row>
    <row r="7" spans="1:8" ht="12.75">
      <c r="A7" s="5" t="s">
        <v>13</v>
      </c>
      <c r="B7" s="28">
        <v>194</v>
      </c>
      <c r="C7" s="6">
        <v>54</v>
      </c>
      <c r="D7" s="6">
        <v>32</v>
      </c>
      <c r="E7" s="6">
        <v>35</v>
      </c>
      <c r="F7" s="6">
        <v>31</v>
      </c>
      <c r="G7" s="6">
        <v>2185</v>
      </c>
      <c r="H7" s="29">
        <f aca="true" t="shared" si="0" ref="H7:H25">(B7/G7)*100</f>
        <v>8.878718535469106</v>
      </c>
    </row>
    <row r="8" spans="1:8" ht="12.75">
      <c r="A8" s="5" t="s">
        <v>14</v>
      </c>
      <c r="B8" s="28">
        <v>41</v>
      </c>
      <c r="C8" s="6">
        <v>17</v>
      </c>
      <c r="D8" s="6">
        <v>6</v>
      </c>
      <c r="E8" s="6">
        <v>4</v>
      </c>
      <c r="F8" s="6">
        <v>10</v>
      </c>
      <c r="G8" s="6">
        <v>348</v>
      </c>
      <c r="H8" s="29">
        <f t="shared" si="0"/>
        <v>11.781609195402298</v>
      </c>
    </row>
    <row r="9" spans="1:8" ht="12.75">
      <c r="A9" s="5" t="s">
        <v>15</v>
      </c>
      <c r="B9" s="28">
        <v>60</v>
      </c>
      <c r="C9" s="6">
        <v>18</v>
      </c>
      <c r="D9" s="6">
        <v>9</v>
      </c>
      <c r="E9" s="6">
        <v>10</v>
      </c>
      <c r="F9" s="6">
        <v>12</v>
      </c>
      <c r="G9" s="6">
        <v>525</v>
      </c>
      <c r="H9" s="29">
        <f t="shared" si="0"/>
        <v>11.428571428571429</v>
      </c>
    </row>
    <row r="10" spans="1:8" ht="12.75">
      <c r="A10" s="5" t="s">
        <v>16</v>
      </c>
      <c r="B10" s="28">
        <v>40</v>
      </c>
      <c r="C10" s="6">
        <v>21</v>
      </c>
      <c r="D10" s="6">
        <v>9</v>
      </c>
      <c r="E10" s="6">
        <v>3</v>
      </c>
      <c r="F10" s="6">
        <v>16</v>
      </c>
      <c r="G10" s="6">
        <v>244</v>
      </c>
      <c r="H10" s="29">
        <f t="shared" si="0"/>
        <v>16.39344262295082</v>
      </c>
    </row>
    <row r="11" spans="1:8" ht="12.75">
      <c r="A11" s="5" t="s">
        <v>17</v>
      </c>
      <c r="B11" s="28">
        <v>6</v>
      </c>
      <c r="C11" s="6">
        <v>1</v>
      </c>
      <c r="D11" s="6">
        <v>2</v>
      </c>
      <c r="E11" s="6">
        <v>0</v>
      </c>
      <c r="F11" s="6">
        <v>1</v>
      </c>
      <c r="G11" s="6">
        <v>59</v>
      </c>
      <c r="H11" s="29">
        <f t="shared" si="0"/>
        <v>10.16949152542373</v>
      </c>
    </row>
    <row r="12" spans="1:8" ht="12.75">
      <c r="A12" s="5" t="s">
        <v>18</v>
      </c>
      <c r="B12" s="28">
        <v>5</v>
      </c>
      <c r="C12" s="6">
        <v>0</v>
      </c>
      <c r="D12" s="6">
        <v>1</v>
      </c>
      <c r="E12" s="6">
        <v>2</v>
      </c>
      <c r="F12" s="6">
        <v>1</v>
      </c>
      <c r="G12" s="6">
        <v>58</v>
      </c>
      <c r="H12" s="29">
        <f t="shared" si="0"/>
        <v>8.620689655172415</v>
      </c>
    </row>
    <row r="13" spans="1:8" ht="12.75">
      <c r="A13" s="5" t="s">
        <v>19</v>
      </c>
      <c r="B13" s="28">
        <v>64</v>
      </c>
      <c r="C13" s="6">
        <v>17</v>
      </c>
      <c r="D13" s="6">
        <v>10</v>
      </c>
      <c r="E13" s="6">
        <v>5</v>
      </c>
      <c r="F13" s="6">
        <v>17</v>
      </c>
      <c r="G13" s="6">
        <v>588</v>
      </c>
      <c r="H13" s="29">
        <f t="shared" si="0"/>
        <v>10.884353741496598</v>
      </c>
    </row>
    <row r="14" spans="1:8" ht="12.75">
      <c r="A14" s="5" t="s">
        <v>20</v>
      </c>
      <c r="B14" s="28">
        <v>9</v>
      </c>
      <c r="C14" s="6">
        <v>2</v>
      </c>
      <c r="D14" s="6">
        <v>2</v>
      </c>
      <c r="E14" s="6">
        <v>0</v>
      </c>
      <c r="F14" s="6">
        <v>5</v>
      </c>
      <c r="G14" s="6">
        <v>38</v>
      </c>
      <c r="H14" s="29">
        <f t="shared" si="0"/>
        <v>23.684210526315788</v>
      </c>
    </row>
    <row r="15" spans="1:8" ht="12.75">
      <c r="A15" s="5" t="s">
        <v>21</v>
      </c>
      <c r="B15" s="28">
        <v>46</v>
      </c>
      <c r="C15" s="6">
        <v>9</v>
      </c>
      <c r="D15" s="6">
        <v>7</v>
      </c>
      <c r="E15" s="6">
        <v>5</v>
      </c>
      <c r="F15" s="6">
        <v>16</v>
      </c>
      <c r="G15" s="6">
        <v>277</v>
      </c>
      <c r="H15" s="29">
        <f t="shared" si="0"/>
        <v>16.60649819494585</v>
      </c>
    </row>
    <row r="16" spans="1:8" ht="12.75">
      <c r="A16" s="5" t="s">
        <v>22</v>
      </c>
      <c r="B16" s="28">
        <v>21</v>
      </c>
      <c r="C16" s="6">
        <v>7</v>
      </c>
      <c r="D16" s="6">
        <v>0</v>
      </c>
      <c r="E16" s="6">
        <v>3</v>
      </c>
      <c r="F16" s="6">
        <v>6</v>
      </c>
      <c r="G16" s="6">
        <v>121</v>
      </c>
      <c r="H16" s="29">
        <f t="shared" si="0"/>
        <v>17.355371900826448</v>
      </c>
    </row>
    <row r="17" spans="1:8" ht="12.75">
      <c r="A17" s="5" t="s">
        <v>23</v>
      </c>
      <c r="B17" s="28">
        <v>443</v>
      </c>
      <c r="C17" s="6">
        <v>120</v>
      </c>
      <c r="D17" s="6">
        <v>101</v>
      </c>
      <c r="E17" s="6">
        <v>70</v>
      </c>
      <c r="F17" s="6">
        <v>73</v>
      </c>
      <c r="G17" s="6">
        <v>4519</v>
      </c>
      <c r="H17" s="29">
        <f t="shared" si="0"/>
        <v>9.80305377295862</v>
      </c>
    </row>
    <row r="18" spans="1:8" ht="12.75">
      <c r="A18" s="5" t="s">
        <v>24</v>
      </c>
      <c r="B18" s="28">
        <v>47</v>
      </c>
      <c r="C18" s="6">
        <v>16</v>
      </c>
      <c r="D18" s="6">
        <v>8</v>
      </c>
      <c r="E18" s="6">
        <v>8</v>
      </c>
      <c r="F18" s="6">
        <v>3</v>
      </c>
      <c r="G18" s="6">
        <v>436</v>
      </c>
      <c r="H18" s="29">
        <f t="shared" si="0"/>
        <v>10.77981651376147</v>
      </c>
    </row>
    <row r="19" spans="1:8" ht="12.75">
      <c r="A19" s="5" t="s">
        <v>25</v>
      </c>
      <c r="B19" s="28">
        <v>15</v>
      </c>
      <c r="C19" s="6">
        <v>4</v>
      </c>
      <c r="D19" s="6">
        <v>4</v>
      </c>
      <c r="E19" s="6">
        <v>1</v>
      </c>
      <c r="F19" s="6">
        <v>4</v>
      </c>
      <c r="G19" s="6">
        <v>136</v>
      </c>
      <c r="H19" s="29">
        <f t="shared" si="0"/>
        <v>11.029411764705882</v>
      </c>
    </row>
    <row r="20" spans="1:8" ht="12.75">
      <c r="A20" s="5" t="s">
        <v>26</v>
      </c>
      <c r="B20" s="28">
        <v>21</v>
      </c>
      <c r="C20" s="6">
        <v>10</v>
      </c>
      <c r="D20" s="6">
        <v>3</v>
      </c>
      <c r="E20" s="6">
        <v>4</v>
      </c>
      <c r="F20" s="6">
        <v>2</v>
      </c>
      <c r="G20" s="6">
        <v>221</v>
      </c>
      <c r="H20" s="29">
        <f t="shared" si="0"/>
        <v>9.502262443438914</v>
      </c>
    </row>
    <row r="21" spans="1:8" ht="12.75">
      <c r="A21" s="5" t="s">
        <v>27</v>
      </c>
      <c r="B21" s="28">
        <v>26</v>
      </c>
      <c r="C21" s="6">
        <v>5</v>
      </c>
      <c r="D21" s="6">
        <v>4</v>
      </c>
      <c r="E21" s="6">
        <v>4</v>
      </c>
      <c r="F21" s="6">
        <v>2</v>
      </c>
      <c r="G21" s="6">
        <v>183</v>
      </c>
      <c r="H21" s="29">
        <f t="shared" si="0"/>
        <v>14.207650273224044</v>
      </c>
    </row>
    <row r="22" spans="1:8" ht="12.75">
      <c r="A22" s="5" t="s">
        <v>28</v>
      </c>
      <c r="B22" s="28">
        <v>19</v>
      </c>
      <c r="C22" s="6">
        <v>0</v>
      </c>
      <c r="D22" s="6">
        <v>7</v>
      </c>
      <c r="E22" s="6">
        <v>3</v>
      </c>
      <c r="F22" s="6">
        <v>2</v>
      </c>
      <c r="G22" s="6">
        <v>200</v>
      </c>
      <c r="H22" s="29">
        <f t="shared" si="0"/>
        <v>9.5</v>
      </c>
    </row>
    <row r="23" spans="1:8" ht="12.75">
      <c r="A23" s="5" t="s">
        <v>29</v>
      </c>
      <c r="B23" s="28">
        <v>30</v>
      </c>
      <c r="C23" s="6">
        <v>7</v>
      </c>
      <c r="D23" s="6">
        <v>5</v>
      </c>
      <c r="E23" s="6">
        <v>7</v>
      </c>
      <c r="F23" s="6">
        <v>4</v>
      </c>
      <c r="G23" s="6">
        <v>326</v>
      </c>
      <c r="H23" s="29">
        <f t="shared" si="0"/>
        <v>9.202453987730062</v>
      </c>
    </row>
    <row r="24" spans="1:8" ht="12.75">
      <c r="A24" s="5" t="s">
        <v>30</v>
      </c>
      <c r="B24" s="28">
        <v>5</v>
      </c>
      <c r="C24" s="6">
        <v>3</v>
      </c>
      <c r="D24" s="6">
        <v>1</v>
      </c>
      <c r="E24" s="6">
        <v>0</v>
      </c>
      <c r="F24" s="6">
        <v>1</v>
      </c>
      <c r="G24" s="6">
        <v>34</v>
      </c>
      <c r="H24" s="29">
        <f t="shared" si="0"/>
        <v>14.705882352941178</v>
      </c>
    </row>
    <row r="25" spans="1:8" ht="13.5" thickBot="1">
      <c r="A25" s="7" t="s">
        <v>31</v>
      </c>
      <c r="B25" s="28">
        <v>16</v>
      </c>
      <c r="C25" s="6">
        <v>7</v>
      </c>
      <c r="D25" s="6">
        <v>3</v>
      </c>
      <c r="E25" s="6">
        <v>3</v>
      </c>
      <c r="F25" s="6">
        <v>2</v>
      </c>
      <c r="G25" s="6">
        <v>91</v>
      </c>
      <c r="H25" s="29">
        <f t="shared" si="0"/>
        <v>17.582417582417584</v>
      </c>
    </row>
    <row r="26" spans="1:8" ht="13.5" thickBot="1">
      <c r="A26" s="8" t="s">
        <v>8</v>
      </c>
      <c r="B26" s="30">
        <f aca="true" t="shared" si="1" ref="B26:G26">SUM(B5:B25)</f>
        <v>1163</v>
      </c>
      <c r="C26" s="9">
        <f t="shared" si="1"/>
        <v>331</v>
      </c>
      <c r="D26" s="9">
        <f t="shared" si="1"/>
        <v>224</v>
      </c>
      <c r="E26" s="9">
        <f t="shared" si="1"/>
        <v>170</v>
      </c>
      <c r="F26" s="9">
        <f t="shared" si="1"/>
        <v>219</v>
      </c>
      <c r="G26" s="9">
        <f t="shared" si="1"/>
        <v>10958</v>
      </c>
      <c r="H26" s="31">
        <f>(B26/G26)*100</f>
        <v>10.613250593173937</v>
      </c>
    </row>
    <row r="27" ht="13.5" thickBot="1"/>
    <row r="28" spans="1:8" ht="12.75">
      <c r="A28" s="3" t="s">
        <v>51</v>
      </c>
      <c r="B28" s="32">
        <v>17876</v>
      </c>
      <c r="C28" s="17">
        <v>5445</v>
      </c>
      <c r="D28" s="17">
        <v>3916</v>
      </c>
      <c r="E28" s="17">
        <v>1961</v>
      </c>
      <c r="F28" s="17">
        <v>4310</v>
      </c>
      <c r="G28" s="18">
        <v>246230</v>
      </c>
      <c r="H28" s="33">
        <f>(B28/G28)*100</f>
        <v>7.2598789749421275</v>
      </c>
    </row>
    <row r="29" spans="1:8" ht="13.5" thickBot="1">
      <c r="A29" s="7" t="s">
        <v>52</v>
      </c>
      <c r="B29" s="36">
        <f aca="true" t="shared" si="2" ref="B29:G29">B28+B31+B32</f>
        <v>54799</v>
      </c>
      <c r="C29" s="20">
        <f t="shared" si="2"/>
        <v>13743</v>
      </c>
      <c r="D29" s="20">
        <f t="shared" si="2"/>
        <v>13822</v>
      </c>
      <c r="E29" s="20">
        <f t="shared" si="2"/>
        <v>6149</v>
      </c>
      <c r="F29" s="20">
        <f t="shared" si="2"/>
        <v>10488</v>
      </c>
      <c r="G29" s="20">
        <f t="shared" si="2"/>
        <v>753722</v>
      </c>
      <c r="H29" s="37">
        <f>(B29/G29)*100</f>
        <v>7.270452501054765</v>
      </c>
    </row>
    <row r="30" spans="2:8" ht="13.5" thickBot="1">
      <c r="B30" s="22"/>
      <c r="C30" s="22"/>
      <c r="D30" s="22"/>
      <c r="E30" s="22"/>
      <c r="F30" s="22"/>
      <c r="G30" s="22"/>
      <c r="H30" s="38"/>
    </row>
    <row r="31" spans="1:8" ht="12.75">
      <c r="A31" s="3" t="s">
        <v>9</v>
      </c>
      <c r="B31" s="39">
        <v>22527</v>
      </c>
      <c r="C31" s="40">
        <v>5400</v>
      </c>
      <c r="D31" s="40">
        <v>5725</v>
      </c>
      <c r="E31" s="40">
        <v>2389</v>
      </c>
      <c r="F31" s="40">
        <v>3920</v>
      </c>
      <c r="G31" s="18">
        <v>294063</v>
      </c>
      <c r="H31" s="33">
        <f>(B31/G31)*100</f>
        <v>7.660603340100591</v>
      </c>
    </row>
    <row r="32" spans="1:8" ht="12.75">
      <c r="A32" s="43" t="s">
        <v>10</v>
      </c>
      <c r="B32" s="51">
        <v>14396</v>
      </c>
      <c r="C32" s="52">
        <v>2898</v>
      </c>
      <c r="D32" s="52">
        <v>4181</v>
      </c>
      <c r="E32" s="52">
        <v>1799</v>
      </c>
      <c r="F32" s="52">
        <v>2258</v>
      </c>
      <c r="G32" s="44">
        <v>213429</v>
      </c>
      <c r="H32" s="35">
        <f>(B32/G32)*100</f>
        <v>6.745100244109283</v>
      </c>
    </row>
    <row r="33" spans="1:8" ht="12.75">
      <c r="A33" s="5" t="s">
        <v>36</v>
      </c>
      <c r="B33" s="28">
        <v>549955</v>
      </c>
      <c r="C33" s="54">
        <v>160789</v>
      </c>
      <c r="D33" s="54">
        <v>113247</v>
      </c>
      <c r="E33" s="54">
        <v>54782</v>
      </c>
      <c r="F33" s="54">
        <v>156165</v>
      </c>
      <c r="G33" s="46">
        <v>6721637</v>
      </c>
      <c r="H33" s="35">
        <f>(B33/G33)*100</f>
        <v>8.181861055573219</v>
      </c>
    </row>
    <row r="34" spans="1:8" ht="13.5" thickBot="1">
      <c r="A34" s="7" t="s">
        <v>37</v>
      </c>
      <c r="B34" s="41">
        <v>43978</v>
      </c>
      <c r="C34" s="42">
        <v>8225</v>
      </c>
      <c r="D34" s="42">
        <v>16544</v>
      </c>
      <c r="E34" s="42">
        <v>5675</v>
      </c>
      <c r="F34" s="42">
        <v>6371</v>
      </c>
      <c r="G34" s="21">
        <v>1106350</v>
      </c>
      <c r="H34" s="37">
        <f>(B34/G34)*100</f>
        <v>3.9750531025444027</v>
      </c>
    </row>
    <row r="35" ht="12.75">
      <c r="A35" s="1" t="s">
        <v>50</v>
      </c>
    </row>
  </sheetData>
  <sheetProtection password="C6D2" sheet="1" objects="1" scenarios="1" selectLockedCells="1" selectUnlockedCells="1"/>
  <mergeCells count="1">
    <mergeCell ref="A2:H2"/>
  </mergeCells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workbookViewId="0" topLeftCell="A1">
      <selection activeCell="B35" sqref="B35"/>
    </sheetView>
  </sheetViews>
  <sheetFormatPr defaultColWidth="9.140625" defaultRowHeight="12.75"/>
  <cols>
    <col min="1" max="1" width="36.140625" style="0" customWidth="1"/>
    <col min="2" max="2" width="12.7109375" style="0" customWidth="1"/>
    <col min="3" max="3" width="12.28125" style="0" customWidth="1"/>
    <col min="4" max="4" width="10.8515625" style="0" customWidth="1"/>
    <col min="5" max="5" width="10.140625" style="0" customWidth="1"/>
    <col min="6" max="6" width="11.28125" style="0" customWidth="1"/>
    <col min="7" max="7" width="13.28125" style="0" customWidth="1"/>
    <col min="8" max="8" width="12.28125" style="0" customWidth="1"/>
  </cols>
  <sheetData>
    <row r="2" spans="1:8" ht="18.75">
      <c r="A2" s="55" t="s">
        <v>44</v>
      </c>
      <c r="B2" s="56"/>
      <c r="C2" s="56"/>
      <c r="D2" s="56"/>
      <c r="E2" s="56"/>
      <c r="F2" s="56"/>
      <c r="G2" s="56"/>
      <c r="H2" s="56"/>
    </row>
    <row r="3" spans="1:8" ht="13.5" thickBot="1">
      <c r="A3" s="1"/>
      <c r="B3" s="1"/>
      <c r="C3" s="1"/>
      <c r="D3" s="1"/>
      <c r="E3" s="1"/>
      <c r="F3" s="1"/>
      <c r="G3" s="1"/>
      <c r="H3" s="1"/>
    </row>
    <row r="4" spans="1:8" ht="64.5" thickBot="1">
      <c r="A4" s="2" t="s">
        <v>0</v>
      </c>
      <c r="B4" s="23" t="s">
        <v>1</v>
      </c>
      <c r="C4" s="24" t="s">
        <v>2</v>
      </c>
      <c r="D4" s="24" t="s">
        <v>3</v>
      </c>
      <c r="E4" s="24" t="s">
        <v>4</v>
      </c>
      <c r="F4" s="24" t="s">
        <v>33</v>
      </c>
      <c r="G4" s="24" t="s">
        <v>6</v>
      </c>
      <c r="H4" s="25" t="s">
        <v>7</v>
      </c>
    </row>
    <row r="5" spans="1:8" ht="12.75">
      <c r="A5" s="3" t="s">
        <v>11</v>
      </c>
      <c r="B5" s="26">
        <v>43</v>
      </c>
      <c r="C5" s="4">
        <v>8</v>
      </c>
      <c r="D5" s="4">
        <v>10</v>
      </c>
      <c r="E5" s="4">
        <v>3</v>
      </c>
      <c r="F5" s="4">
        <v>10</v>
      </c>
      <c r="G5" s="4">
        <v>295</v>
      </c>
      <c r="H5" s="27">
        <f>(B5/G5)*100</f>
        <v>14.576271186440678</v>
      </c>
    </row>
    <row r="6" spans="1:8" ht="12.75">
      <c r="A6" s="5" t="s">
        <v>12</v>
      </c>
      <c r="B6" s="28">
        <v>15</v>
      </c>
      <c r="C6" s="6">
        <v>5</v>
      </c>
      <c r="D6" s="6">
        <v>1</v>
      </c>
      <c r="E6" s="6">
        <v>0</v>
      </c>
      <c r="F6" s="6">
        <v>9</v>
      </c>
      <c r="G6" s="6">
        <v>74</v>
      </c>
      <c r="H6" s="29">
        <f>(B6/G6)*100</f>
        <v>20.27027027027027</v>
      </c>
    </row>
    <row r="7" spans="1:8" ht="12.75">
      <c r="A7" s="5" t="s">
        <v>13</v>
      </c>
      <c r="B7" s="28">
        <v>190</v>
      </c>
      <c r="C7" s="6">
        <v>53</v>
      </c>
      <c r="D7" s="6">
        <v>30</v>
      </c>
      <c r="E7" s="6">
        <v>36</v>
      </c>
      <c r="F7" s="6">
        <v>29</v>
      </c>
      <c r="G7" s="6">
        <v>2185</v>
      </c>
      <c r="H7" s="29">
        <f aca="true" t="shared" si="0" ref="H7:H25">(B7/G7)*100</f>
        <v>8.695652173913043</v>
      </c>
    </row>
    <row r="8" spans="1:8" ht="12.75">
      <c r="A8" s="5" t="s">
        <v>14</v>
      </c>
      <c r="B8" s="28">
        <v>43</v>
      </c>
      <c r="C8" s="6">
        <v>16</v>
      </c>
      <c r="D8" s="6">
        <v>3</v>
      </c>
      <c r="E8" s="6">
        <v>5</v>
      </c>
      <c r="F8" s="6">
        <v>13</v>
      </c>
      <c r="G8" s="6">
        <v>348</v>
      </c>
      <c r="H8" s="29">
        <f t="shared" si="0"/>
        <v>12.35632183908046</v>
      </c>
    </row>
    <row r="9" spans="1:8" ht="12.75">
      <c r="A9" s="5" t="s">
        <v>15</v>
      </c>
      <c r="B9" s="28">
        <v>55</v>
      </c>
      <c r="C9" s="6">
        <v>16</v>
      </c>
      <c r="D9" s="6">
        <v>10</v>
      </c>
      <c r="E9" s="6">
        <v>16</v>
      </c>
      <c r="F9" s="6">
        <v>6</v>
      </c>
      <c r="G9" s="6">
        <v>525</v>
      </c>
      <c r="H9" s="29">
        <f t="shared" si="0"/>
        <v>10.476190476190476</v>
      </c>
    </row>
    <row r="10" spans="1:8" ht="12.75">
      <c r="A10" s="5" t="s">
        <v>16</v>
      </c>
      <c r="B10" s="28">
        <v>36</v>
      </c>
      <c r="C10" s="6">
        <v>18</v>
      </c>
      <c r="D10" s="6">
        <v>4</v>
      </c>
      <c r="E10" s="6">
        <v>6</v>
      </c>
      <c r="F10" s="6">
        <v>16</v>
      </c>
      <c r="G10" s="6">
        <v>244</v>
      </c>
      <c r="H10" s="29">
        <f t="shared" si="0"/>
        <v>14.754098360655737</v>
      </c>
    </row>
    <row r="11" spans="1:8" ht="12.75">
      <c r="A11" s="5" t="s">
        <v>17</v>
      </c>
      <c r="B11" s="28">
        <v>6</v>
      </c>
      <c r="C11" s="6">
        <v>1</v>
      </c>
      <c r="D11" s="6">
        <v>2</v>
      </c>
      <c r="E11" s="6">
        <v>0</v>
      </c>
      <c r="F11" s="6">
        <v>2</v>
      </c>
      <c r="G11" s="6">
        <v>59</v>
      </c>
      <c r="H11" s="29">
        <f t="shared" si="0"/>
        <v>10.16949152542373</v>
      </c>
    </row>
    <row r="12" spans="1:8" ht="12.75">
      <c r="A12" s="5" t="s">
        <v>18</v>
      </c>
      <c r="B12" s="28">
        <v>4</v>
      </c>
      <c r="C12" s="6">
        <v>0</v>
      </c>
      <c r="D12" s="6">
        <v>1</v>
      </c>
      <c r="E12" s="6">
        <v>2</v>
      </c>
      <c r="F12" s="6">
        <v>0</v>
      </c>
      <c r="G12" s="6">
        <v>58</v>
      </c>
      <c r="H12" s="29">
        <f t="shared" si="0"/>
        <v>6.896551724137931</v>
      </c>
    </row>
    <row r="13" spans="1:8" ht="12.75">
      <c r="A13" s="5" t="s">
        <v>19</v>
      </c>
      <c r="B13" s="28">
        <v>62</v>
      </c>
      <c r="C13" s="6">
        <v>16</v>
      </c>
      <c r="D13" s="6">
        <v>15</v>
      </c>
      <c r="E13" s="6">
        <v>5</v>
      </c>
      <c r="F13" s="6">
        <v>7</v>
      </c>
      <c r="G13" s="6">
        <v>588</v>
      </c>
      <c r="H13" s="29">
        <f t="shared" si="0"/>
        <v>10.54421768707483</v>
      </c>
    </row>
    <row r="14" spans="1:8" ht="12.75">
      <c r="A14" s="5" t="s">
        <v>20</v>
      </c>
      <c r="B14" s="28">
        <v>8</v>
      </c>
      <c r="C14" s="6">
        <v>2</v>
      </c>
      <c r="D14" s="6">
        <v>2</v>
      </c>
      <c r="E14" s="6">
        <v>0</v>
      </c>
      <c r="F14" s="6">
        <v>4</v>
      </c>
      <c r="G14" s="6">
        <v>38</v>
      </c>
      <c r="H14" s="29">
        <f t="shared" si="0"/>
        <v>21.052631578947366</v>
      </c>
    </row>
    <row r="15" spans="1:8" ht="12.75">
      <c r="A15" s="5" t="s">
        <v>21</v>
      </c>
      <c r="B15" s="28">
        <v>41</v>
      </c>
      <c r="C15" s="6">
        <v>8</v>
      </c>
      <c r="D15" s="6">
        <v>6</v>
      </c>
      <c r="E15" s="6">
        <v>3</v>
      </c>
      <c r="F15" s="6">
        <v>17</v>
      </c>
      <c r="G15" s="6">
        <v>277</v>
      </c>
      <c r="H15" s="29">
        <f t="shared" si="0"/>
        <v>14.801444043321299</v>
      </c>
    </row>
    <row r="16" spans="1:8" ht="12.75">
      <c r="A16" s="5" t="s">
        <v>22</v>
      </c>
      <c r="B16" s="28">
        <v>21</v>
      </c>
      <c r="C16" s="6">
        <v>7</v>
      </c>
      <c r="D16" s="6">
        <v>2</v>
      </c>
      <c r="E16" s="6">
        <v>2</v>
      </c>
      <c r="F16" s="6">
        <v>4</v>
      </c>
      <c r="G16" s="6">
        <v>121</v>
      </c>
      <c r="H16" s="29">
        <f t="shared" si="0"/>
        <v>17.355371900826448</v>
      </c>
    </row>
    <row r="17" spans="1:8" ht="12.75">
      <c r="A17" s="5" t="s">
        <v>23</v>
      </c>
      <c r="B17" s="28">
        <v>381</v>
      </c>
      <c r="C17" s="6">
        <v>105</v>
      </c>
      <c r="D17" s="6">
        <v>95</v>
      </c>
      <c r="E17" s="6">
        <v>71</v>
      </c>
      <c r="F17" s="6">
        <v>54</v>
      </c>
      <c r="G17" s="6">
        <v>4519</v>
      </c>
      <c r="H17" s="29">
        <f t="shared" si="0"/>
        <v>8.431068820535517</v>
      </c>
    </row>
    <row r="18" spans="1:8" ht="12.75">
      <c r="A18" s="5" t="s">
        <v>24</v>
      </c>
      <c r="B18" s="28">
        <v>44</v>
      </c>
      <c r="C18" s="6">
        <v>17</v>
      </c>
      <c r="D18" s="6">
        <v>9</v>
      </c>
      <c r="E18" s="6">
        <v>8</v>
      </c>
      <c r="F18" s="6">
        <v>5</v>
      </c>
      <c r="G18" s="6">
        <v>436</v>
      </c>
      <c r="H18" s="29">
        <f t="shared" si="0"/>
        <v>10.091743119266056</v>
      </c>
    </row>
    <row r="19" spans="1:8" ht="12.75">
      <c r="A19" s="5" t="s">
        <v>25</v>
      </c>
      <c r="B19" s="28">
        <v>14</v>
      </c>
      <c r="C19" s="6">
        <v>3</v>
      </c>
      <c r="D19" s="6">
        <v>3</v>
      </c>
      <c r="E19" s="6">
        <v>2</v>
      </c>
      <c r="F19" s="6">
        <v>1</v>
      </c>
      <c r="G19" s="6">
        <v>136</v>
      </c>
      <c r="H19" s="29">
        <f t="shared" si="0"/>
        <v>10.294117647058822</v>
      </c>
    </row>
    <row r="20" spans="1:8" ht="12.75">
      <c r="A20" s="5" t="s">
        <v>26</v>
      </c>
      <c r="B20" s="28">
        <v>24</v>
      </c>
      <c r="C20" s="6">
        <v>11</v>
      </c>
      <c r="D20" s="6">
        <v>4</v>
      </c>
      <c r="E20" s="6">
        <v>4</v>
      </c>
      <c r="F20" s="6">
        <v>4</v>
      </c>
      <c r="G20" s="6">
        <v>221</v>
      </c>
      <c r="H20" s="29">
        <f t="shared" si="0"/>
        <v>10.85972850678733</v>
      </c>
    </row>
    <row r="21" spans="1:8" ht="12.75">
      <c r="A21" s="5" t="s">
        <v>27</v>
      </c>
      <c r="B21" s="28">
        <v>26</v>
      </c>
      <c r="C21" s="6">
        <v>4</v>
      </c>
      <c r="D21" s="6">
        <v>4</v>
      </c>
      <c r="E21" s="6">
        <v>5</v>
      </c>
      <c r="F21" s="6">
        <v>1</v>
      </c>
      <c r="G21" s="6">
        <v>183</v>
      </c>
      <c r="H21" s="29">
        <f t="shared" si="0"/>
        <v>14.207650273224044</v>
      </c>
    </row>
    <row r="22" spans="1:8" ht="12.75">
      <c r="A22" s="5" t="s">
        <v>28</v>
      </c>
      <c r="B22" s="28">
        <v>17</v>
      </c>
      <c r="C22" s="6">
        <v>0</v>
      </c>
      <c r="D22" s="6">
        <v>3</v>
      </c>
      <c r="E22" s="6">
        <v>4</v>
      </c>
      <c r="F22" s="6">
        <v>3</v>
      </c>
      <c r="G22" s="6">
        <v>200</v>
      </c>
      <c r="H22" s="29">
        <f t="shared" si="0"/>
        <v>8.5</v>
      </c>
    </row>
    <row r="23" spans="1:8" ht="12.75">
      <c r="A23" s="5" t="s">
        <v>29</v>
      </c>
      <c r="B23" s="28">
        <v>27</v>
      </c>
      <c r="C23" s="6">
        <v>6</v>
      </c>
      <c r="D23" s="6">
        <v>7</v>
      </c>
      <c r="E23" s="6">
        <v>5</v>
      </c>
      <c r="F23" s="6">
        <v>5</v>
      </c>
      <c r="G23" s="6">
        <v>326</v>
      </c>
      <c r="H23" s="29">
        <f t="shared" si="0"/>
        <v>8.282208588957054</v>
      </c>
    </row>
    <row r="24" spans="1:8" ht="12.75">
      <c r="A24" s="5" t="s">
        <v>30</v>
      </c>
      <c r="B24" s="28">
        <v>4</v>
      </c>
      <c r="C24" s="6">
        <v>2</v>
      </c>
      <c r="D24" s="6">
        <v>0</v>
      </c>
      <c r="E24" s="6">
        <v>1</v>
      </c>
      <c r="F24" s="6">
        <v>1</v>
      </c>
      <c r="G24" s="6">
        <v>34</v>
      </c>
      <c r="H24" s="29">
        <f t="shared" si="0"/>
        <v>11.76470588235294</v>
      </c>
    </row>
    <row r="25" spans="1:8" ht="13.5" thickBot="1">
      <c r="A25" s="7" t="s">
        <v>31</v>
      </c>
      <c r="B25" s="28">
        <v>17</v>
      </c>
      <c r="C25" s="6">
        <v>7</v>
      </c>
      <c r="D25" s="6">
        <v>3</v>
      </c>
      <c r="E25" s="6">
        <v>1</v>
      </c>
      <c r="F25" s="6">
        <v>2</v>
      </c>
      <c r="G25" s="6">
        <v>91</v>
      </c>
      <c r="H25" s="29">
        <f t="shared" si="0"/>
        <v>18.681318681318682</v>
      </c>
    </row>
    <row r="26" spans="1:8" ht="13.5" thickBot="1">
      <c r="A26" s="8" t="s">
        <v>8</v>
      </c>
      <c r="B26" s="30">
        <f aca="true" t="shared" si="1" ref="B26:G26">SUM(B5:B25)</f>
        <v>1078</v>
      </c>
      <c r="C26" s="9">
        <f t="shared" si="1"/>
        <v>305</v>
      </c>
      <c r="D26" s="9">
        <f t="shared" si="1"/>
        <v>214</v>
      </c>
      <c r="E26" s="9">
        <f t="shared" si="1"/>
        <v>179</v>
      </c>
      <c r="F26" s="9">
        <f t="shared" si="1"/>
        <v>193</v>
      </c>
      <c r="G26" s="9">
        <f t="shared" si="1"/>
        <v>10958</v>
      </c>
      <c r="H26" s="31">
        <f>(B26/G26)*100</f>
        <v>9.837561598831904</v>
      </c>
    </row>
    <row r="27" spans="1:8" ht="13.5" thickBot="1">
      <c r="A27" s="1"/>
      <c r="B27" s="1"/>
      <c r="C27" s="1"/>
      <c r="D27" s="1"/>
      <c r="E27" s="1"/>
      <c r="F27" s="1"/>
      <c r="G27" s="1"/>
      <c r="H27" s="1"/>
    </row>
    <row r="28" spans="1:8" ht="12.75">
      <c r="A28" s="3" t="s">
        <v>51</v>
      </c>
      <c r="B28" s="32">
        <v>17604</v>
      </c>
      <c r="C28" s="17">
        <v>5321</v>
      </c>
      <c r="D28" s="17">
        <v>3803</v>
      </c>
      <c r="E28" s="17">
        <v>2065</v>
      </c>
      <c r="F28" s="17">
        <v>4257</v>
      </c>
      <c r="G28" s="18">
        <v>246230</v>
      </c>
      <c r="H28" s="33">
        <f>(B28/G28)*100</f>
        <v>7.149413150306624</v>
      </c>
    </row>
    <row r="29" spans="1:8" ht="13.5" thickBot="1">
      <c r="A29" s="7" t="s">
        <v>52</v>
      </c>
      <c r="B29" s="36">
        <f aca="true" t="shared" si="2" ref="B29:G29">B28+B31+B32</f>
        <v>54527</v>
      </c>
      <c r="C29" s="20">
        <f t="shared" si="2"/>
        <v>13619</v>
      </c>
      <c r="D29" s="20">
        <f t="shared" si="2"/>
        <v>13709</v>
      </c>
      <c r="E29" s="20">
        <f t="shared" si="2"/>
        <v>6253</v>
      </c>
      <c r="F29" s="20">
        <f t="shared" si="2"/>
        <v>10435</v>
      </c>
      <c r="G29" s="20">
        <f t="shared" si="2"/>
        <v>753722</v>
      </c>
      <c r="H29" s="37">
        <f>(B29/G29)*100</f>
        <v>7.234364924998872</v>
      </c>
    </row>
    <row r="30" spans="1:8" ht="13.5" thickBot="1">
      <c r="A30" s="1"/>
      <c r="B30" s="22"/>
      <c r="C30" s="22"/>
      <c r="D30" s="22"/>
      <c r="E30" s="22"/>
      <c r="F30" s="22"/>
      <c r="G30" s="22"/>
      <c r="H30" s="38"/>
    </row>
    <row r="31" spans="1:8" ht="12.75">
      <c r="A31" s="3" t="s">
        <v>9</v>
      </c>
      <c r="B31" s="39">
        <v>22527</v>
      </c>
      <c r="C31" s="40">
        <v>5400</v>
      </c>
      <c r="D31" s="40">
        <v>5725</v>
      </c>
      <c r="E31" s="40">
        <v>2389</v>
      </c>
      <c r="F31" s="40">
        <v>3920</v>
      </c>
      <c r="G31" s="18">
        <v>294063</v>
      </c>
      <c r="H31" s="33">
        <f>(B31/G31)*100</f>
        <v>7.660603340100591</v>
      </c>
    </row>
    <row r="32" spans="1:8" ht="12.75">
      <c r="A32" s="43" t="s">
        <v>10</v>
      </c>
      <c r="B32" s="51">
        <v>14396</v>
      </c>
      <c r="C32" s="52">
        <v>2898</v>
      </c>
      <c r="D32" s="52">
        <v>4181</v>
      </c>
      <c r="E32" s="52">
        <v>1799</v>
      </c>
      <c r="F32" s="52">
        <v>2258</v>
      </c>
      <c r="G32" s="44">
        <v>213429</v>
      </c>
      <c r="H32" s="35">
        <f>(B32/G32)*100</f>
        <v>6.745100244109283</v>
      </c>
    </row>
    <row r="33" spans="1:8" ht="12.75">
      <c r="A33" s="5" t="s">
        <v>36</v>
      </c>
      <c r="B33" s="28">
        <v>546094</v>
      </c>
      <c r="C33" s="54">
        <v>160889</v>
      </c>
      <c r="D33" s="54">
        <v>110064</v>
      </c>
      <c r="E33" s="54">
        <v>57177</v>
      </c>
      <c r="F33" s="54">
        <v>157286</v>
      </c>
      <c r="G33" s="46">
        <v>6721637</v>
      </c>
      <c r="H33" s="35">
        <f>(B33/G33)*100</f>
        <v>8.1244196912151</v>
      </c>
    </row>
    <row r="34" spans="1:8" ht="13.5" thickBot="1">
      <c r="A34" s="7" t="s">
        <v>37</v>
      </c>
      <c r="B34" s="41">
        <v>43645</v>
      </c>
      <c r="C34" s="42">
        <v>8493</v>
      </c>
      <c r="D34" s="42">
        <v>16016</v>
      </c>
      <c r="E34" s="42">
        <v>5640</v>
      </c>
      <c r="F34" s="42">
        <v>6680</v>
      </c>
      <c r="G34" s="21">
        <v>1106350</v>
      </c>
      <c r="H34" s="37">
        <f>(B34/G34)*100</f>
        <v>3.9449541284403673</v>
      </c>
    </row>
    <row r="35" spans="1:8" ht="12.75">
      <c r="A35" s="1" t="s">
        <v>50</v>
      </c>
      <c r="B35" s="1"/>
      <c r="C35" s="1"/>
      <c r="D35" s="1"/>
      <c r="E35" s="1"/>
      <c r="F35" s="1"/>
      <c r="G35" s="1"/>
      <c r="H35" s="1"/>
    </row>
  </sheetData>
  <sheetProtection password="C6D2" sheet="1" objects="1" scenarios="1" selectLockedCells="1" selectUnlockedCells="1"/>
  <mergeCells count="1">
    <mergeCell ref="A2:H2"/>
  </mergeCells>
  <printOptions horizontalCentered="1"/>
  <pageMargins left="0.1968503937007874" right="0.1968503937007874" top="0.984251968503937" bottom="0.3937007874015748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SKTCT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Sümegi Kistérségi Többcélú Társulás</dc:creator>
  <cp:keywords/>
  <dc:description/>
  <cp:lastModifiedBy>Andrási Laszló</cp:lastModifiedBy>
  <cp:lastPrinted>2010-12-22T10:09:48Z</cp:lastPrinted>
  <dcterms:created xsi:type="dcterms:W3CDTF">2008-11-04T12:11:34Z</dcterms:created>
  <dcterms:modified xsi:type="dcterms:W3CDTF">2010-01-17T13:27:13Z</dcterms:modified>
  <cp:category/>
  <cp:version/>
  <cp:contentType/>
  <cp:contentStatus/>
</cp:coreProperties>
</file>